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0005 通知＆照会＆回答\0210 【県】からの通知照会回答\0202 ◆財政状況資料集（H22年度決算～）\R01年度決算\②9月照会（0913照会⇒1008〆）\102_県提出＆HP掲載\"/>
    </mc:Choice>
  </mc:AlternateContent>
  <xr:revisionPtr revIDLastSave="0" documentId="13_ncr:1_{CA3B67AA-0105-4AE3-9B91-D7928CC518FB}" xr6:coauthVersionLast="36" xr6:coauthVersionMax="36" xr10:uidLastSave="{00000000-0000-0000-0000-000000000000}"/>
  <bookViews>
    <workbookView xWindow="0" yWindow="0" windowWidth="20490" windowHeight="69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E37" i="10"/>
  <c r="AM37" i="10"/>
  <c r="U37" i="10"/>
  <c r="BE36" i="10"/>
  <c r="AM36" i="10"/>
  <c r="BE35" i="10"/>
  <c r="BW34" i="10"/>
  <c r="BW35" i="10" s="1"/>
  <c r="BW36" i="10" s="1"/>
  <c r="BW37" i="10" s="1"/>
  <c r="C34" i="10"/>
  <c r="CO34" i="10" l="1"/>
  <c r="CO35" i="10" s="1"/>
  <c r="CO36" i="10" s="1"/>
  <c r="CO37" i="10" s="1"/>
  <c r="CO38" i="10" s="1"/>
  <c r="CO39" i="10" s="1"/>
  <c r="CO40" i="10" s="1"/>
  <c r="CO41" i="10" s="1"/>
  <c r="CO42" i="10" s="1"/>
  <c r="CO43" i="10" s="1"/>
  <c r="C35" i="10"/>
  <c r="C36" i="10" s="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<sst xmlns="http://schemas.openxmlformats.org/spreadsheetml/2006/main" count="1134" uniqueCount="616">
  <si>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</si>
  <si>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</si>
  <si>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</si>
  <si>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</si>
  <si>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</si>
  <si>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</si>
  <si>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</si>
  <si>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</si>
  <si>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</si>
  <si>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</si>
  <si>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</si>
  <si>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</si>
  <si>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</si>
  <si>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</si>
  <si>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</si>
  <si>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</si>
  <si>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</si>
  <si>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</si>
  <si>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</si>
  <si>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</si>
  <si>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</si>
  <si>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</si>
  <si>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</si>
  <si>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</si>
  <si>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</si>
  <si>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</si>
  <si>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</si>
  <si>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</si>
  <si>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</si>
  <si>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</si>
  <si>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</si>
  <si>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</si>
  <si>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</si>
  <si>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</si>
  <si>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</si>
  <si>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</si>
  <si>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</si>
  <si>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</si>
  <si>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</si>
  <si>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</si>
  <si>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</si>
  <si>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</si>
  <si>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</si>
  <si>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</si>
  <si>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</si>
  <si>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</si>
  <si>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</si>
  <si>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</si>
  <si>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</si>
  <si>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</si>
  <si>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</si>
  <si>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</si>
  <si>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</si>
  <si>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</si>
  <si>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</si>
  <si>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</si>
  <si>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</si>
  <si>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</si>
  <si>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</si>
  <si>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</si>
  <si>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</si>
  <si>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</si>
  <si>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</si>
  <si>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</si>
  <si>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</si>
  <si>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</si>
  <si>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</si>
  <si>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</si>
  <si>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</si>
  <si>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</si>
  <si>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</si>
  <si>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</si>
  <si>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</si>
  <si>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</si>
  <si>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</si>
  <si>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</si>
  <si>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</si>
  <si>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</si>
  <si>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</si>
  <si>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</si>
  <si>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</si>
  <si>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</si>
  <si>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</si>
  <si>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</si>
  <si>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</si>
  <si>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</si>
  <si>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</si>
  <si>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</si>
  <si>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</si>
  <si>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</si>
  <si>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</si>
  <si>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</si>
  <si>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</si>
  <si>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</si>
  <si>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</si>
  <si>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</si>
  <si>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</si>
  <si>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</si>
  <si>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</si>
  <si>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</si>
  <si>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</si>
  <si>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</si>
  <si>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</si>
  <si>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</si>
  <si>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</si>
  <si>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</si>
  <si>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</si>
  <si>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</si>
  <si>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</si>
  <si>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</si>
  <si>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</si>
  <si>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</si>
  <si>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</si>
  <si>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</si>
  <si>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</si>
  <si>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</si>
  <si>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</si>
  <si>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</si>
  <si>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</si>
  <si>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</si>
  <si>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</si>
  <si>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</si>
  <si>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</si>
  <si>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</si>
  <si>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</si>
  <si>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</si>
  <si>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</si>
  <si>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</si>
  <si>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</si>
  <si>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</si>
  <si>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</si>
  <si>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</si>
  <si>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</si>
  <si>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</si>
  <si>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</si>
  <si>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</si>
  <si>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</si>
  <si>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</si>
  <si>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</si>
  <si>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</si>
  <si>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</si>
  <si>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</si>
  <si>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</si>
  <si>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</si>
  <si>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</si>
  <si>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</si>
  <si>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</si>
  <si>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</si>
  <si>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</si>
  <si>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</si>
  <si>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</si>
  <si>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</si>
  <si>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</si>
  <si>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</si>
  <si>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</si>
  <si>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</si>
  <si>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</si>
  <si>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</si>
  <si>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</si>
  <si>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</si>
  <si>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</si>
  <si>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</si>
  <si>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</si>
  <si>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</si>
  <si>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</si>
  <si>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</si>
  <si>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</si>
  <si>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</si>
  <si>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</si>
  <si>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</si>
  <si>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</si>
  <si>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</si>
  <si>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</si>
  <si>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</si>
  <si>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</si>
  <si>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</si>
  <si>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</si>
  <si>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</si>
  <si>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</si>
  <si>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</si>
  <si>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</si>
  <si>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</si>
  <si>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</si>
  <si>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</si>
  <si>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</si>
  <si>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</si>
  <si>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</si>
  <si>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</si>
  <si>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</si>
  <si>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</si>
  <si>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</si>
  <si>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</si>
  <si>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</si>
  <si>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</si>
  <si>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</si>
  <si>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</si>
  <si>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</si>
  <si>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</si>
  <si>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</si>
  <si>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</si>
  <si>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</si>
  <si>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</si>
  <si>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</si>
  <si>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</si>
  <si>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</si>
  <si>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</si>
  <si>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</si>
  <si>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</si>
  <si>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</si>
  <si>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</si>
  <si>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</si>
  <si>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兵庫県加古川市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</si>
  <si>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</si>
  <si>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</si>
  <si>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</si>
  <si>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</si>
  <si>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</si>
  <si>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</si>
  <si>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</si>
  <si>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</si>
  <si>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</si>
  <si>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</si>
  <si>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</si>
  <si>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</si>
  <si>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</si>
  <si>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</si>
  <si>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</si>
  <si>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</si>
  <si>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</si>
  <si>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</si>
  <si>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</si>
  <si>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</si>
  <si>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</si>
  <si>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</si>
  <si>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</si>
  <si>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</si>
  <si>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</si>
  <si>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</si>
  <si>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</si>
  <si>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</si>
  <si>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</si>
  <si>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</si>
  <si>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</si>
  <si>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</si>
  <si>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</si>
  <si>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</si>
  <si>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</si>
  <si>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</si>
  <si>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</si>
  <si>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</si>
  <si>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</si>
  <si>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</si>
  <si>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</si>
  <si>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</si>
  <si>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</si>
  <si>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</si>
  <si>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</si>
  <si>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</si>
  <si>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</si>
  <si>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</si>
  <si>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</si>
  <si>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</si>
  <si>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</si>
  <si>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</si>
  <si>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</si>
  <si>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</si>
  <si>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</si>
  <si>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</si>
  <si>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</si>
  <si>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</si>
  <si>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</si>
  <si>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</si>
  <si>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</si>
  <si>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</si>
  <si>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</si>
  <si>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</si>
  <si>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</si>
  <si>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</si>
  <si>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</si>
  <si>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</si>
  <si>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</si>
  <si>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</si>
  <si>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</si>
  <si>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</si>
  <si>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</si>
  <si>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</si>
  <si>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</si>
  <si>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</si>
  <si>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</si>
  <si>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</si>
  <si>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</si>
  <si>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</si>
  <si>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</si>
  <si>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</si>
  <si>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</si>
  <si>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</si>
  <si>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</si>
  <si>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</si>
  <si>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</si>
  <si>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</si>
  <si>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</si>
  <si>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</si>
  <si>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</si>
  <si>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</si>
  <si>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</si>
  <si>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</si>
  <si>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</si>
  <si>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</si>
  <si>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</si>
  <si>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</si>
  <si>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</si>
  <si>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</si>
  <si>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</si>
  <si>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</si>
  <si>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</si>
  <si>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</si>
  <si>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</si>
  <si>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</si>
  <si>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</si>
  <si>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</si>
  <si>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</si>
  <si>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</si>
  <si>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</si>
  <si>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</si>
  <si>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</si>
  <si>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</si>
  <si>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</si>
  <si>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</si>
  <si>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</si>
  <si>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</si>
  <si>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</si>
  <si>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</si>
  <si>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</si>
  <si>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</si>
  <si>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</si>
  <si>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</si>
  <si>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</si>
  <si>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</si>
  <si>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</si>
  <si>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</si>
  <si>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</si>
  <si>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</si>
  <si>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</si>
  <si>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</si>
  <si>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</si>
  <si>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</si>
  <si>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</si>
  <si>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</si>
  <si>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</si>
  <si>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</si>
  <si>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</si>
  <si>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</si>
  <si>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</si>
  <si>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</si>
  <si>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</si>
  <si>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</si>
  <si>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</si>
  <si>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</si>
  <si>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</si>
  <si>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</si>
  <si>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</si>
  <si>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</si>
  <si>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</si>
  <si>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</si>
  <si>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</si>
  <si>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兵庫県加古川市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</si>
  <si>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</si>
  <si>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</si>
  <si>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</si>
  <si>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</si>
  <si>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</si>
  <si>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</si>
  <si>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</si>
  <si>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</si>
  <si>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</si>
  <si>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</si>
  <si>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</si>
  <si>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</si>
  <si>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</si>
  <si>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</si>
  <si>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</si>
  <si>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</si>
  <si>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</si>
  <si>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</si>
  <si>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</si>
  <si>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</si>
  <si>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</si>
  <si>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</si>
  <si>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</si>
  <si>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</si>
  <si>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</si>
  <si>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</si>
  <si>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</si>
  <si>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</si>
  <si>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</si>
  <si>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</si>
  <si>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</si>
  <si>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</si>
  <si>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</si>
  <si>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</si>
  <si>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</si>
  <si>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</si>
  <si>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</si>
  <si>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</si>
  <si>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</si>
  <si>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</si>
  <si>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</si>
  <si>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</si>
  <si>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</si>
  <si>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</si>
  <si>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下水道事業</t>
    <phoneticPr fontId="5"/>
  </si>
  <si>
    <t>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</si>
  <si>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</si>
  <si>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</si>
  <si>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</si>
  <si>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</si>
  <si>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</si>
  <si>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</si>
  <si>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</si>
  <si>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</si>
  <si>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</si>
  <si>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</si>
  <si>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</si>
  <si>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</si>
  <si>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</si>
  <si>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</si>
  <si>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</si>
  <si>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</si>
  <si>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</si>
  <si>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</si>
  <si>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</si>
  <si>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</si>
  <si>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</si>
  <si>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</si>
  <si>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</si>
  <si>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</si>
  <si>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</si>
  <si>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</si>
  <si>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</si>
  <si>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</si>
  <si>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</si>
  <si>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</si>
  <si>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</si>
  <si>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</si>
  <si>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</si>
  <si>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</si>
  <si>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</si>
  <si>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</si>
  <si>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</si>
  <si>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</si>
  <si>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</si>
  <si>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</si>
  <si>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</si>
  <si>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</si>
  <si>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</si>
  <si>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</si>
  <si>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</si>
  <si>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</si>
  <si>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</si>
  <si>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</si>
  <si>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</si>
  <si>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</si>
  <si>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</si>
  <si>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</si>
  <si>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</si>
  <si>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</si>
  <si>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</si>
  <si>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</si>
  <si>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</si>
  <si>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</si>
  <si>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</si>
  <si>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</si>
  <si>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</si>
  <si>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</si>
  <si>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公設地方卸売市場事業特別会計</t>
    <phoneticPr fontId="5"/>
  </si>
  <si>
    <t>(Ｆ)</t>
    <phoneticPr fontId="5"/>
  </si>
  <si>
    <t>介護保険事業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</si>
  <si>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</si>
  <si>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</si>
  <si>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</si>
  <si>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</si>
  <si>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</si>
  <si>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</si>
  <si>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</si>
  <si>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</si>
  <si>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</si>
  <si>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</si>
  <si>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</si>
  <si>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</si>
  <si>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</si>
  <si>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</si>
  <si>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</si>
  <si>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</si>
  <si>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</si>
  <si>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</si>
  <si>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</si>
  <si>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</si>
  <si>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</si>
  <si>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</si>
  <si>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</si>
  <si>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</si>
  <si>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</si>
  <si>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</si>
  <si>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</si>
  <si>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</si>
  <si>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</si>
  <si>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</si>
  <si>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</si>
  <si>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</si>
  <si>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</si>
  <si>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</si>
  <si>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</si>
  <si>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</si>
  <si>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</si>
  <si>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</si>
  <si>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</si>
  <si>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</si>
  <si>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</si>
  <si>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</si>
  <si>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</si>
  <si>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</si>
  <si>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</si>
  <si>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</si>
  <si>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</si>
  <si>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</si>
  <si>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</si>
  <si>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</si>
  <si>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</si>
  <si>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</si>
  <si>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</si>
  <si>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</si>
  <si>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</si>
  <si>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</si>
  <si>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</si>
  <si>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</si>
  <si>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</si>
  <si>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</si>
  <si>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</si>
  <si>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</si>
  <si>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</si>
  <si>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</si>
  <si>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</si>
  <si>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</si>
  <si>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</si>
  <si>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</si>
  <si>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</si>
  <si>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</si>
  <si>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</si>
  <si>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</si>
  <si>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</si>
  <si>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</si>
  <si>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</si>
  <si>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</si>
  <si>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</si>
  <si>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</si>
  <si>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</si>
  <si>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</si>
  <si>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</si>
  <si>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</si>
  <si>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</si>
  <si>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</si>
  <si>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</si>
  <si>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t>
  </si>
  <si>
    <t>下水道事業</t>
  </si>
  <si>
    <t>介護保険事業</t>
  </si>
  <si>
    <t>一般会計</t>
  </si>
  <si>
    <t>国民健康保険事業</t>
  </si>
  <si>
    <t>後期高齢者医療事業</t>
  </si>
  <si>
    <t>公園墓地造成事業</t>
  </si>
  <si>
    <t>夜間急病医療事業</t>
  </si>
  <si>
    <t>その他会計（赤字）</t>
  </si>
  <si>
    <t>▲ 0.04</t>
  </si>
  <si>
    <t>▲ 0.01</t>
  </si>
  <si>
    <t>その他会計（黒字）</t>
  </si>
  <si>
    <t>（百万円）</t>
    <phoneticPr fontId="5"/>
  </si>
  <si>
    <t>H26末</t>
    <phoneticPr fontId="5"/>
  </si>
  <si>
    <t>H27末</t>
    <phoneticPr fontId="5"/>
  </si>
  <si>
    <t>H28末</t>
    <phoneticPr fontId="5"/>
  </si>
  <si>
    <t>H29末</t>
    <phoneticPr fontId="5"/>
  </si>
  <si>
    <t>H30末</t>
    <phoneticPr fontId="5"/>
  </si>
  <si>
    <t>○</t>
    <phoneticPr fontId="2"/>
  </si>
  <si>
    <t>加古川市土地開発公社</t>
    <rPh sb="0" eb="4">
      <t>カコガワシ</t>
    </rPh>
    <rPh sb="4" eb="6">
      <t>トチ</t>
    </rPh>
    <rPh sb="6" eb="8">
      <t>カイハツ</t>
    </rPh>
    <rPh sb="8" eb="10">
      <t>コウシャ</t>
    </rPh>
    <phoneticPr fontId="2"/>
  </si>
  <si>
    <t>-</t>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</si>
  <si>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</si>
  <si>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</si>
  <si>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加古川商工開発</t>
    <rPh sb="0" eb="3">
      <t>カコガワ</t>
    </rPh>
    <rPh sb="3" eb="5">
      <t>ショウコウ</t>
    </rPh>
    <rPh sb="5" eb="7">
      <t>カイハツ</t>
    </rPh>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</si>
  <si>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</si>
  <si>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</si>
  <si>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</si>
  <si>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加古川市ウェルネス協会</t>
    <rPh sb="0" eb="4">
      <t>カコガワシ</t>
    </rPh>
    <rPh sb="9" eb="11">
      <t>キョウカイ</t>
    </rPh>
    <phoneticPr fontId="2"/>
  </si>
  <si>
    <t>BAN-BANネットワークス</t>
    <phoneticPr fontId="2"/>
  </si>
  <si>
    <t>ふぁーみんサポート東はりま</t>
    <rPh sb="9" eb="10">
      <t>ヒガシ</t>
    </rPh>
    <phoneticPr fontId="2"/>
  </si>
  <si>
    <t>加古川市民病院機構</t>
    <rPh sb="0" eb="5">
      <t>カコガワシミン</t>
    </rPh>
    <rPh sb="5" eb="7">
      <t>ビョウイン</t>
    </rPh>
    <rPh sb="7" eb="9">
      <t>キコウ</t>
    </rPh>
    <phoneticPr fontId="2"/>
  </si>
  <si>
    <t>-</t>
    <phoneticPr fontId="2"/>
  </si>
  <si>
    <t>東播磨農業共済事務組合</t>
    <rPh sb="0" eb="1">
      <t>ヒガシ</t>
    </rPh>
    <rPh sb="1" eb="3">
      <t>ハリマ</t>
    </rPh>
    <rPh sb="3" eb="5">
      <t>ノウギョウ</t>
    </rPh>
    <rPh sb="5" eb="7">
      <t>キョウサイ</t>
    </rPh>
    <rPh sb="7" eb="11">
      <t>ジムクミアイ</t>
    </rPh>
    <phoneticPr fontId="2"/>
  </si>
  <si>
    <t>加古川市外2市共有公会堂事務組合</t>
    <rPh sb="0" eb="4">
      <t>カコガワシ</t>
    </rPh>
    <rPh sb="4" eb="5">
      <t>ホカ</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</si>
  <si>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</si>
  <si>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</si>
  <si>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</si>
  <si>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</si>
  <si>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公共施設等整備基金</t>
    <rPh sb="0" eb="2">
      <t>コウキョウ</t>
    </rPh>
    <rPh sb="2" eb="4">
      <t>シセツ</t>
    </rPh>
    <rPh sb="4" eb="5">
      <t>ナド</t>
    </rPh>
    <rPh sb="5" eb="7">
      <t>セイビ</t>
    </rPh>
    <rPh sb="7" eb="9">
      <t>キキン</t>
    </rPh>
    <phoneticPr fontId="2"/>
  </si>
  <si>
    <t>福祉コミュニティ基金</t>
    <rPh sb="0" eb="2">
      <t>フクシ</t>
    </rPh>
    <rPh sb="8" eb="10">
      <t>キキン</t>
    </rPh>
    <phoneticPr fontId="2"/>
  </si>
  <si>
    <t>日光山墓園管理基金</t>
    <rPh sb="0" eb="2">
      <t>ニッコウ</t>
    </rPh>
    <rPh sb="2" eb="3">
      <t>サン</t>
    </rPh>
    <rPh sb="3" eb="5">
      <t>ボエン</t>
    </rPh>
    <rPh sb="5" eb="7">
      <t>カンリ</t>
    </rPh>
    <rPh sb="7" eb="9">
      <t>キキン</t>
    </rPh>
    <phoneticPr fontId="2"/>
  </si>
  <si>
    <t>森林環境事業基金</t>
    <rPh sb="0" eb="2">
      <t>シンリン</t>
    </rPh>
    <rPh sb="2" eb="4">
      <t>カンキョウ</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</si>
  <si>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</si>
  <si>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</si>
  <si>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</si>
  <si>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</si>
  <si>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</si>
  <si>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</si>
  <si>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</si>
  <si>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</si>
  <si>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</si>
  <si>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</si>
  <si>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関しては、実施する事業や事業の実施時期を慎重に見極めながら、公債費の平準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</si>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</sst>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15BA71-08EE-42A5-A569-B15B061163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EF81-4C1B-A525-66B6D8E0B9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21036</c:v>
                </c:pt>
                <c:pt idx="1">
                  <c:v>27599</c:v>
                </c:pt>
                <c:pt idx="2">
                  <c:v>34870</c:v>
                </c:pt>
                <c:pt idx="3">
                  <c:v>27857</c:v>
                </c:pt>
                <c:pt idx="4">
                  <c:v>40208</c:v>
                </c:pt>
              </c:numCache>
            </c:numRef>
          </c:val>
          <c:smooth val="0"/>
          <c:extLst>
            <c:ext xmlns:c16="http://schemas.microsoft.com/office/drawing/2014/chart" uri="{C3380CC4-5D6E-409C-BE32-E72D297353CC}">
              <c16:uniqueId val="{00000001-EF81-4C1B-A525-66B6D8E0B9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c:v>
                </c:pt>
                <c:pt idx="1">
                  <c:v>0.75</c:v>
                </c:pt>
                <c:pt idx="2">
                  <c:v>0.64</c:v>
                </c:pt>
                <c:pt idx="3">
                  <c:v>0.48</c:v>
                </c:pt>
                <c:pt idx="4">
                  <c:v>0.5</c:v>
                </c:pt>
              </c:numCache>
            </c:numRef>
          </c:val>
          <c:extLst>
            <c:ext xmlns:c16="http://schemas.microsoft.com/office/drawing/2014/chart" uri="{C3380CC4-5D6E-409C-BE32-E72D297353CC}">
              <c16:uniqueId val="{00000000-ECE2-4D7E-951D-37FFD936ED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11.85</c:v>
                </c:pt>
                <c:pt idx="1">
                  <c:v>12.51</c:v>
                </c:pt>
                <c:pt idx="2">
                  <c:v>13.21</c:v>
                </c:pt>
                <c:pt idx="3">
                  <c:v>13.63</c:v>
                </c:pt>
                <c:pt idx="4">
                  <c:v>13.7</c:v>
                </c:pt>
              </c:numCache>
            </c:numRef>
          </c:val>
          <c:extLst>
            <c:ext xmlns:c16="http://schemas.microsoft.com/office/drawing/2014/chart" uri="{C3380CC4-5D6E-409C-BE32-E72D297353CC}">
              <c16:uniqueId val="{00000001-ECE2-4D7E-951D-37FFD936ED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0.88</c:v>
                </c:pt>
                <c:pt idx="1">
                  <c:v>0.09</c:v>
                </c:pt>
                <c:pt idx="2">
                  <c:v>0.44</c:v>
                </c:pt>
                <c:pt idx="3">
                  <c:v>0.38</c:v>
                </c:pt>
                <c:pt idx="4">
                  <c:v>0.22</c:v>
                </c:pt>
              </c:numCache>
            </c:numRef>
          </c:val>
          <c:smooth val="0"/>
          <c:extLst>
            <c:ext xmlns:c16="http://schemas.microsoft.com/office/drawing/2014/chart" uri="{C3380CC4-5D6E-409C-BE32-E72D297353CC}">
              <c16:uniqueId val="{00000002-ECE2-4D7E-951D-37FFD936ED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0-43C6-4412-B6E5-1A41DA0682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0.04</c:v>
                </c:pt>
                <c:pt idx="1">
                  <c:v>#N/A</c:v>
                </c:pt>
                <c:pt idx="2">
                  <c:v>0.01</c:v>
                </c:pt>
                <c:pt idx="3">
                  <c:v>#N/A</c:v>
                </c:pt>
                <c:pt idx="4">
                  <c:v>0.01</c:v>
                </c:pt>
                <c:pt idx="5">
                  <c:v>#N/A</c:v>
                </c:pt>
                <c:pt idx="6">
                  <c:v>0</c:v>
                </c:pt>
                <c:pt idx="7">
                  <c:v>0</c:v>
                </c:pt>
                <c:pt idx="8">
                  <c:v>0</c:v>
                </c:pt>
                <c:pt idx="9">
                  <c:v>0</c:v>
                </c:pt>
              </c:numCache>
            </c:numRef>
          </c:val>
          <c:extLst>
            <c:ext xmlns:c16="http://schemas.microsoft.com/office/drawing/2014/chart" uri="{C3380CC4-5D6E-409C-BE32-E72D297353CC}">
              <c16:uniqueId val="{00000001-43C6-4412-B6E5-1A41DA068232}"/>
            </c:ext>
          </c:extLst>
        </c:ser>
        <c:ser>
          <c:idx val="2"/>
          <c:order val="2"/>
          <c:tx>
            <c:strRef>
              <c:f>データシート!$A$29</c:f>
              <c:strCache>
                <c:ptCount val="1"/>
                <c:pt idx="0">
                  <c:v>夜間急病医療事業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0.06</c:v>
                </c:pt>
                <c:pt idx="4">
                  <c:v>#N/A</c:v>
                </c:pt>
                <c:pt idx="5">
                  <c:v>0.06</c:v>
                </c:pt>
                <c:pt idx="6">
                  <c:v>#N/A</c:v>
                </c:pt>
                <c:pt idx="7">
                  <c:v>0.08</c:v>
                </c:pt>
                <c:pt idx="8">
                  <c:v>#N/A</c:v>
                </c:pt>
                <c:pt idx="9">
                  <c:v>0.06</c:v>
                </c:pt>
              </c:numCache>
            </c:numRef>
          </c:val>
          <c:extLst>
            <c:ext xmlns:c16="http://schemas.microsoft.com/office/drawing/2014/chart" uri="{C3380CC4-5D6E-409C-BE32-E72D297353CC}">
              <c16:uniqueId val="{00000002-43C6-4412-B6E5-1A41DA068232}"/>
            </c:ext>
          </c:extLst>
        </c:ser>
        <c:ser>
          <c:idx val="3"/>
          <c:order val="3"/>
          <c:tx>
            <c:strRef>
              <c:f>データシート!$A$30</c:f>
              <c:strCache>
                <c:ptCount val="1"/>
                <c:pt idx="0">
                  <c:v>公園墓地造成事業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3-43C6-4412-B6E5-1A41DA06823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0.14000000000000001</c:v>
                </c:pt>
                <c:pt idx="6">
                  <c:v>#N/A</c:v>
                </c:pt>
                <c:pt idx="7">
                  <c:v>0.15</c:v>
                </c:pt>
                <c:pt idx="8">
                  <c:v>#N/A</c:v>
                </c:pt>
                <c:pt idx="9">
                  <c:v>0.13</c:v>
                </c:pt>
              </c:numCache>
            </c:numRef>
          </c:val>
          <c:extLst>
            <c:ext xmlns:c16="http://schemas.microsoft.com/office/drawing/2014/chart" uri="{C3380CC4-5D6E-409C-BE32-E72D297353CC}">
              <c16:uniqueId val="{00000004-43C6-4412-B6E5-1A41DA06823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1.17</c:v>
                </c:pt>
                <c:pt idx="4">
                  <c:v>#N/A</c:v>
                </c:pt>
                <c:pt idx="5">
                  <c:v>1.79</c:v>
                </c:pt>
                <c:pt idx="6">
                  <c:v>#N/A</c:v>
                </c:pt>
                <c:pt idx="7">
                  <c:v>0.61</c:v>
                </c:pt>
                <c:pt idx="8">
                  <c:v>#N/A</c:v>
                </c:pt>
                <c:pt idx="9">
                  <c:v>0.14000000000000001</c:v>
                </c:pt>
              </c:numCache>
            </c:numRef>
          </c:val>
          <c:extLst>
            <c:ext xmlns:c16="http://schemas.microsoft.com/office/drawing/2014/chart" uri="{C3380CC4-5D6E-409C-BE32-E72D297353CC}">
              <c16:uniqueId val="{00000005-43C6-4412-B6E5-1A41DA06823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0.55000000000000004</c:v>
                </c:pt>
                <c:pt idx="4">
                  <c:v>#N/A</c:v>
                </c:pt>
                <c:pt idx="5">
                  <c:v>0.43</c:v>
                </c:pt>
                <c:pt idx="6">
                  <c:v>#N/A</c:v>
                </c:pt>
                <c:pt idx="7">
                  <c:v>0.24</c:v>
                </c:pt>
                <c:pt idx="8">
                  <c:v>#N/A</c:v>
                </c:pt>
                <c:pt idx="9">
                  <c:v>0.28999999999999998</c:v>
                </c:pt>
              </c:numCache>
            </c:numRef>
          </c:val>
          <c:extLst>
            <c:ext xmlns:c16="http://schemas.microsoft.com/office/drawing/2014/chart" uri="{C3380CC4-5D6E-409C-BE32-E72D297353CC}">
              <c16:uniqueId val="{00000006-43C6-4412-B6E5-1A41DA068232}"/>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0.38</c:v>
                </c:pt>
                <c:pt idx="2">
                  <c:v>#N/A</c:v>
                </c:pt>
                <c:pt idx="3">
                  <c:v>0.83</c:v>
                </c:pt>
                <c:pt idx="4">
                  <c:v>#N/A</c:v>
                </c:pt>
                <c:pt idx="5">
                  <c:v>0.78</c:v>
                </c:pt>
                <c:pt idx="6">
                  <c:v>#N/A</c:v>
                </c:pt>
                <c:pt idx="7">
                  <c:v>0.45</c:v>
                </c:pt>
                <c:pt idx="8">
                  <c:v>#N/A</c:v>
                </c:pt>
                <c:pt idx="9">
                  <c:v>0.34</c:v>
                </c:pt>
              </c:numCache>
            </c:numRef>
          </c:val>
          <c:extLst>
            <c:ext xmlns:c16="http://schemas.microsoft.com/office/drawing/2014/chart" uri="{C3380CC4-5D6E-409C-BE32-E72D297353CC}">
              <c16:uniqueId val="{00000007-43C6-4412-B6E5-1A41DA068232}"/>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1.83</c:v>
                </c:pt>
                <c:pt idx="2">
                  <c:v>#N/A</c:v>
                </c:pt>
                <c:pt idx="3">
                  <c:v>2.39</c:v>
                </c:pt>
                <c:pt idx="4">
                  <c:v>#N/A</c:v>
                </c:pt>
                <c:pt idx="5">
                  <c:v>3.87</c:v>
                </c:pt>
                <c:pt idx="6">
                  <c:v>#N/A</c:v>
                </c:pt>
                <c:pt idx="7">
                  <c:v>5.31</c:v>
                </c:pt>
                <c:pt idx="8">
                  <c:v>#N/A</c:v>
                </c:pt>
                <c:pt idx="9">
                  <c:v>6.04</c:v>
                </c:pt>
              </c:numCache>
            </c:numRef>
          </c:val>
          <c:extLst>
            <c:ext xmlns:c16="http://schemas.microsoft.com/office/drawing/2014/chart" uri="{C3380CC4-5D6E-409C-BE32-E72D297353CC}">
              <c16:uniqueId val="{00000008-43C6-4412-B6E5-1A41DA06823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10.99</c:v>
                </c:pt>
                <c:pt idx="2">
                  <c:v>#N/A</c:v>
                </c:pt>
                <c:pt idx="3">
                  <c:v>10.17</c:v>
                </c:pt>
                <c:pt idx="4">
                  <c:v>#N/A</c:v>
                </c:pt>
                <c:pt idx="5">
                  <c:v>12.26</c:v>
                </c:pt>
                <c:pt idx="6">
                  <c:v>#N/A</c:v>
                </c:pt>
                <c:pt idx="7">
                  <c:v>12.67</c:v>
                </c:pt>
                <c:pt idx="8">
                  <c:v>#N/A</c:v>
                </c:pt>
                <c:pt idx="9">
                  <c:v>12.42</c:v>
                </c:pt>
              </c:numCache>
            </c:numRef>
          </c:val>
          <c:extLst>
            <c:ext xmlns:c16="http://schemas.microsoft.com/office/drawing/2014/chart" uri="{C3380CC4-5D6E-409C-BE32-E72D297353CC}">
              <c16:uniqueId val="{00000009-43C6-4412-B6E5-1A41DA0682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10906</c:v>
                </c:pt>
                <c:pt idx="5">
                  <c:v>11716</c:v>
                </c:pt>
                <c:pt idx="8">
                  <c:v>11428</c:v>
                </c:pt>
                <c:pt idx="11">
                  <c:v>11275</c:v>
                </c:pt>
                <c:pt idx="14">
                  <c:v>11694</c:v>
                </c:pt>
              </c:numCache>
            </c:numRef>
          </c:val>
          <c:extLst>
            <c:ext xmlns:c16="http://schemas.microsoft.com/office/drawing/2014/chart" uri="{C3380CC4-5D6E-409C-BE32-E72D297353CC}">
              <c16:uniqueId val="{00000000-7FE6-4908-8B0B-14CBFEAAFE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4</c:v>
                </c:pt>
                <c:pt idx="6">
                  <c:v>1</c:v>
                </c:pt>
                <c:pt idx="9">
                  <c:v>0</c:v>
                </c:pt>
                <c:pt idx="12">
                  <c:v>0</c:v>
                </c:pt>
              </c:numCache>
            </c:numRef>
          </c:val>
          <c:extLst>
            <c:ext xmlns:c16="http://schemas.microsoft.com/office/drawing/2014/chart" uri="{C3380CC4-5D6E-409C-BE32-E72D297353CC}">
              <c16:uniqueId val="{00000001-7FE6-4908-8B0B-14CBFEAAFE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211</c:v>
                </c:pt>
                <c:pt idx="3">
                  <c:v>191</c:v>
                </c:pt>
                <c:pt idx="6">
                  <c:v>181</c:v>
                </c:pt>
                <c:pt idx="9">
                  <c:v>180</c:v>
                </c:pt>
                <c:pt idx="12">
                  <c:v>180</c:v>
                </c:pt>
              </c:numCache>
            </c:numRef>
          </c:val>
          <c:extLst>
            <c:ext xmlns:c16="http://schemas.microsoft.com/office/drawing/2014/chart" uri="{C3380CC4-5D6E-409C-BE32-E72D297353CC}">
              <c16:uniqueId val="{00000002-7FE6-4908-8B0B-14CBFEAAFE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E6-4908-8B0B-14CBFEAAFE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2643</c:v>
                </c:pt>
                <c:pt idx="3">
                  <c:v>2664</c:v>
                </c:pt>
                <c:pt idx="6">
                  <c:v>2838</c:v>
                </c:pt>
                <c:pt idx="9">
                  <c:v>2777</c:v>
                </c:pt>
                <c:pt idx="12">
                  <c:v>2730</c:v>
                </c:pt>
              </c:numCache>
            </c:numRef>
          </c:val>
          <c:extLst>
            <c:ext xmlns:c16="http://schemas.microsoft.com/office/drawing/2014/chart" uri="{C3380CC4-5D6E-409C-BE32-E72D297353CC}">
              <c16:uniqueId val="{00000004-7FE6-4908-8B0B-14CBFEAAFE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32</c:v>
                </c:pt>
                <c:pt idx="3">
                  <c:v>32</c:v>
                </c:pt>
                <c:pt idx="6">
                  <c:v>32</c:v>
                </c:pt>
                <c:pt idx="9">
                  <c:v>32</c:v>
                </c:pt>
                <c:pt idx="12">
                  <c:v>32</c:v>
                </c:pt>
              </c:numCache>
            </c:numRef>
          </c:val>
          <c:extLst>
            <c:ext xmlns:c16="http://schemas.microsoft.com/office/drawing/2014/chart" uri="{C3380CC4-5D6E-409C-BE32-E72D297353CC}">
              <c16:uniqueId val="{00000005-7FE6-4908-8B0B-14CBFEAAFE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E6-4908-8B0B-14CBFEAAFE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9978</c:v>
                </c:pt>
                <c:pt idx="3">
                  <c:v>10387</c:v>
                </c:pt>
                <c:pt idx="6">
                  <c:v>9556</c:v>
                </c:pt>
                <c:pt idx="9">
                  <c:v>9266</c:v>
                </c:pt>
                <c:pt idx="12">
                  <c:v>9701</c:v>
                </c:pt>
              </c:numCache>
            </c:numRef>
          </c:val>
          <c:extLst>
            <c:ext xmlns:c16="http://schemas.microsoft.com/office/drawing/2014/chart" uri="{C3380CC4-5D6E-409C-BE32-E72D297353CC}">
              <c16:uniqueId val="{00000007-7FE6-4908-8B0B-14CBFEAAFE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1959</c:v>
                </c:pt>
                <c:pt idx="2">
                  <c:v>#N/A</c:v>
                </c:pt>
                <c:pt idx="3">
                  <c:v>#N/A</c:v>
                </c:pt>
                <c:pt idx="4">
                  <c:v>1562</c:v>
                </c:pt>
                <c:pt idx="5">
                  <c:v>#N/A</c:v>
                </c:pt>
                <c:pt idx="6">
                  <c:v>#N/A</c:v>
                </c:pt>
                <c:pt idx="7">
                  <c:v>1180</c:v>
                </c:pt>
                <c:pt idx="8">
                  <c:v>#N/A</c:v>
                </c:pt>
                <c:pt idx="9">
                  <c:v>#N/A</c:v>
                </c:pt>
                <c:pt idx="10">
                  <c:v>980</c:v>
                </c:pt>
                <c:pt idx="11">
                  <c:v>#N/A</c:v>
                </c:pt>
                <c:pt idx="12">
                  <c:v>#N/A</c:v>
                </c:pt>
                <c:pt idx="13">
                  <c:v>949</c:v>
                </c:pt>
                <c:pt idx="14">
                  <c:v>#N/A</c:v>
                </c:pt>
              </c:numCache>
            </c:numRef>
          </c:val>
          <c:smooth val="0"/>
          <c:extLst>
            <c:ext xmlns:c16="http://schemas.microsoft.com/office/drawing/2014/chart" uri="{C3380CC4-5D6E-409C-BE32-E72D297353CC}">
              <c16:uniqueId val="{00000008-7FE6-4908-8B0B-14CBFEAAFE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88388</c:v>
                </c:pt>
                <c:pt idx="5">
                  <c:v>87279</c:v>
                </c:pt>
                <c:pt idx="8">
                  <c:v>86217</c:v>
                </c:pt>
                <c:pt idx="11">
                  <c:v>85948</c:v>
                </c:pt>
                <c:pt idx="14">
                  <c:v>84756</c:v>
                </c:pt>
              </c:numCache>
            </c:numRef>
          </c:val>
          <c:extLst>
            <c:ext xmlns:c16="http://schemas.microsoft.com/office/drawing/2014/chart" uri="{C3380CC4-5D6E-409C-BE32-E72D297353CC}">
              <c16:uniqueId val="{00000000-6DB0-4202-9CD2-7D7B510E01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40105</c:v>
                </c:pt>
                <c:pt idx="5">
                  <c:v>44167</c:v>
                </c:pt>
                <c:pt idx="8">
                  <c:v>45920</c:v>
                </c:pt>
                <c:pt idx="11">
                  <c:v>45363</c:v>
                </c:pt>
                <c:pt idx="14">
                  <c:v>43413</c:v>
                </c:pt>
              </c:numCache>
            </c:numRef>
          </c:val>
          <c:extLst>
            <c:ext xmlns:c16="http://schemas.microsoft.com/office/drawing/2014/chart" uri="{C3380CC4-5D6E-409C-BE32-E72D297353CC}">
              <c16:uniqueId val="{00000001-6DB0-4202-9CD2-7D7B510E01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23707</c:v>
                </c:pt>
                <c:pt idx="5">
                  <c:v>21749</c:v>
                </c:pt>
                <c:pt idx="8">
                  <c:v>23661</c:v>
                </c:pt>
                <c:pt idx="11">
                  <c:v>24307</c:v>
                </c:pt>
                <c:pt idx="14">
                  <c:v>25312</c:v>
                </c:pt>
              </c:numCache>
            </c:numRef>
          </c:val>
          <c:extLst>
            <c:ext xmlns:c16="http://schemas.microsoft.com/office/drawing/2014/chart" uri="{C3380CC4-5D6E-409C-BE32-E72D297353CC}">
              <c16:uniqueId val="{00000002-6DB0-4202-9CD2-7D7B510E01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B0-4202-9CD2-7D7B510E01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B0-4202-9CD2-7D7B510E01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259</c:v>
                </c:pt>
                <c:pt idx="3">
                  <c:v>237</c:v>
                </c:pt>
                <c:pt idx="6">
                  <c:v>193</c:v>
                </c:pt>
                <c:pt idx="9">
                  <c:v>183</c:v>
                </c:pt>
                <c:pt idx="12">
                  <c:v>175</c:v>
                </c:pt>
              </c:numCache>
            </c:numRef>
          </c:val>
          <c:extLst>
            <c:ext xmlns:c16="http://schemas.microsoft.com/office/drawing/2014/chart" uri="{C3380CC4-5D6E-409C-BE32-E72D297353CC}">
              <c16:uniqueId val="{00000005-6DB0-4202-9CD2-7D7B510E01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12885</c:v>
                </c:pt>
                <c:pt idx="3">
                  <c:v>12671</c:v>
                </c:pt>
                <c:pt idx="6">
                  <c:v>12561</c:v>
                </c:pt>
                <c:pt idx="9">
                  <c:v>11962</c:v>
                </c:pt>
                <c:pt idx="12">
                  <c:v>12305</c:v>
                </c:pt>
              </c:numCache>
            </c:numRef>
          </c:val>
          <c:extLst>
            <c:ext xmlns:c16="http://schemas.microsoft.com/office/drawing/2014/chart" uri="{C3380CC4-5D6E-409C-BE32-E72D297353CC}">
              <c16:uniqueId val="{00000006-6DB0-4202-9CD2-7D7B510E01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B0-4202-9CD2-7D7B510E01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27835</c:v>
                </c:pt>
                <c:pt idx="3">
                  <c:v>28704</c:v>
                </c:pt>
                <c:pt idx="6">
                  <c:v>30719</c:v>
                </c:pt>
                <c:pt idx="9">
                  <c:v>32803</c:v>
                </c:pt>
                <c:pt idx="12">
                  <c:v>32153</c:v>
                </c:pt>
              </c:numCache>
            </c:numRef>
          </c:val>
          <c:extLst>
            <c:ext xmlns:c16="http://schemas.microsoft.com/office/drawing/2014/chart" uri="{C3380CC4-5D6E-409C-BE32-E72D297353CC}">
              <c16:uniqueId val="{00000008-6DB0-4202-9CD2-7D7B510E01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5447</c:v>
                </c:pt>
                <c:pt idx="3">
                  <c:v>5468</c:v>
                </c:pt>
                <c:pt idx="6">
                  <c:v>5427</c:v>
                </c:pt>
                <c:pt idx="9">
                  <c:v>4635</c:v>
                </c:pt>
                <c:pt idx="12">
                  <c:v>3806</c:v>
                </c:pt>
              </c:numCache>
            </c:numRef>
          </c:val>
          <c:extLst>
            <c:ext xmlns:c16="http://schemas.microsoft.com/office/drawing/2014/chart" uri="{C3380CC4-5D6E-409C-BE32-E72D297353CC}">
              <c16:uniqueId val="{00000009-6DB0-4202-9CD2-7D7B510E01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93494</c:v>
                </c:pt>
                <c:pt idx="3">
                  <c:v>92382</c:v>
                </c:pt>
                <c:pt idx="6">
                  <c:v>91112</c:v>
                </c:pt>
                <c:pt idx="9">
                  <c:v>89827</c:v>
                </c:pt>
                <c:pt idx="12">
                  <c:v>91604</c:v>
                </c:pt>
              </c:numCache>
            </c:numRef>
          </c:val>
          <c:extLst>
            <c:ext xmlns:c16="http://schemas.microsoft.com/office/drawing/2014/chart" uri="{C3380CC4-5D6E-409C-BE32-E72D297353CC}">
              <c16:uniqueId val="{0000000A-6DB0-4202-9CD2-7D7B510E01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B0-4202-9CD2-7D7B510E01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6394</c:v>
                </c:pt>
                <c:pt idx="1">
                  <c:v>6659</c:v>
                </c:pt>
                <c:pt idx="2">
                  <c:v>6751</c:v>
                </c:pt>
              </c:numCache>
            </c:numRef>
          </c:val>
          <c:extLst>
            <c:ext xmlns:c16="http://schemas.microsoft.com/office/drawing/2014/chart" uri="{C3380CC4-5D6E-409C-BE32-E72D297353CC}">
              <c16:uniqueId val="{00000000-40D5-426A-BB63-D16FFC3241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2813</c:v>
                </c:pt>
                <c:pt idx="1">
                  <c:v>2825</c:v>
                </c:pt>
                <c:pt idx="2">
                  <c:v>2830</c:v>
                </c:pt>
              </c:numCache>
            </c:numRef>
          </c:val>
          <c:extLst>
            <c:ext xmlns:c16="http://schemas.microsoft.com/office/drawing/2014/chart" uri="{C3380CC4-5D6E-409C-BE32-E72D297353CC}">
              <c16:uniqueId val="{00000001-40D5-426A-BB63-D16FFC3241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11391</c:v>
                </c:pt>
                <c:pt idx="1">
                  <c:v>10959</c:v>
                </c:pt>
                <c:pt idx="2">
                  <c:v>11589</c:v>
                </c:pt>
              </c:numCache>
            </c:numRef>
          </c:val>
          <c:extLst>
            <c:ext xmlns:c16="http://schemas.microsoft.com/office/drawing/2014/chart" uri="{C3380CC4-5D6E-409C-BE32-E72D297353CC}">
              <c16:uniqueId val="{00000002-40D5-426A-BB63-D16FFC3241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{1D05ED8A-EC1A-4FC5-9B0C-C6B1D92755E1}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97-4CC6-A7AB-70DCF73AF8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{3EEC585D-2813-419A-9BF6-E5196C8B2945}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97-4CC6-A7AB-70DCF73AF8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{76AB137E-9C7E-4143-89AA-78DDB36458EC}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97-4CC6-A7AB-70DCF73AF8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{56754FBB-45BD-404F-B721-39333F354834}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97-4CC6-A7AB-70DCF73AF8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{E9281D87-991B-4C91-9D22-EA2F9A784B0D}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97-4CC6-A7AB-70DCF73AF8F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{4B60A45A-C73B-4CCF-A38D-B1E16A663D3D}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97-4CC6-A7AB-70DCF73AF8F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{569F4107-BF04-4F3C-B2E3-9D66010A02BC}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97-4CC6-A7AB-70DCF73AF8F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{396195D5-5D67-45EC-80A0-BE7FBAF09BDE}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97-4CC6-A7AB-70DCF73AF8F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{020AB877-B6F0-4165-B811-F104998F0CFF}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97-4CC6-A7AB-70DCF73AF8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54.4</c:v>
                </c:pt>
                <c:pt idx="16">
                  <c:v>55.9</c:v>
                </c:pt>
                <c:pt idx="24">
                  <c:v>57.6</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97-4CC6-A7AB-70DCF73AF8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{F6315790-E881-4110-B6A1-C3EADABACC7E}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97-4CC6-A7AB-70DCF73AF8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{9B70663D-820B-44CA-A26F-6A2D68A488EB}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97-4CC6-A7AB-70DCF73AF8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{20577371-577B-4387-8D42-75986297787C}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97-4CC6-A7AB-70DCF73AF8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{0763E43E-33FA-4FF8-8A48-784B577B1525}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97-4CC6-A7AB-70DCF73AF8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{3E5DB4F1-F172-48AE-BA58-390DF6369D24}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97-4CC6-A7AB-70DCF73AF8F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{DFFDFAA0-58FF-4FE3-AE07-A1B4F274B03E}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97-4CC6-A7AB-70DCF73AF8F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{82439352-3B3B-4AE1-9C49-CB0120665518}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97-4CC6-A7AB-70DCF73AF8F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{A6BD283F-97ED-448F-B798-6EC98DA8F59D}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97-4CC6-A7AB-70DCF73AF8F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{0E40EC83-64A2-4975-BD1A-7B004E3ADDC8}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97-4CC6-A7AB-70DCF73AF8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5997-4CC6-A7AB-70DCF73AF8F5}"/>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{FCF59501-27A8-4594-A601-7E6004FF9FC5}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DC5-4179-A386-0CE0B9D6D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{B3BE75D1-7F68-4D92-A304-B814AAEB6F5C}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C5-4179-A386-0CE0B9D6D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{A03A13D0-B353-470F-8E9D-6006FA173E4A}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C5-4179-A386-0CE0B9D6D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{2D035418-8D95-401A-95F2-3FC72648C611}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C5-4179-A386-0CE0B9D6D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{39CC3466-E25A-4407-8D55-B76EB03BCD3F}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C5-4179-A386-0CE0B9D6DF4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{5A85534A-7ED0-4EF8-8ABD-ACFFECBBC115}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DC5-4179-A386-0CE0B9D6DF4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{96FD9EBD-45B1-4736-8268-070CE62BD0CC}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DC5-4179-A386-0CE0B9D6DF4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{20D29354-1AED-43B3-985D-2920B9290271}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DC5-4179-A386-0CE0B9D6DF4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{7A680F59-8851-427E-B150-AAB8CA4299C4}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DC5-4179-A386-0CE0B9D6D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4.3</c:v>
                </c:pt>
                <c:pt idx="16">
                  <c:v>3.7</c:v>
                </c:pt>
                <c:pt idx="24">
                  <c:v>2.9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C5-4179-A386-0CE0B9D6DF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{CA1AC7E3-4463-4B3D-9AD0-F22E39223CD3}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DC5-4179-A386-0CE0B9D6DF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{F6804CBA-D696-4BE3-B7CB-3E00CC8E925A}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C5-4179-A386-0CE0B9D6D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{8CFB44E1-E23B-4288-AA07-F2B51DC76519}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C5-4179-A386-0CE0B9D6D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{707DCCE3-A95F-4294-9D48-3F6BE3A774E9}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C5-4179-A386-0CE0B9D6D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{66B20F10-93AB-4C20-9995-4D79E28F3B54}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C5-4179-A386-0CE0B9D6DF4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{9FADF2D3-8909-4B42-892B-81338A2076FF}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DC5-4179-A386-0CE0B9D6DF4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{BF7B39B2-ABC6-4CF6-A20C-42C4119BB1E6}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DC5-4179-A386-0CE0B9D6DF4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{5D122604-5F0F-4A2A-A67A-B13539EC140E}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DC5-4179-A386-0CE0B9D6DF4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{3F8456AE-5C77-4DA5-B14B-E74741A83D65}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DC5-4179-A386-0CE0B9D6D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6DC5-4179-A386-0CE0B9D6DF40}"/>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）は、元利償還金の増加により全体として増加した。</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）は、密度補正により基準財政需要額に算入された公債費等が増加したことで全体として増加した。</a:t>
          </a:r>
        </a:p>
        <a:p>
          <a:r>
            <a:rPr kumimoji="1" lang="ja-JP" altLang="en-US" sz="1400">
              <a:latin typeface="ＭＳ ゴシック" pitchFamily="49" charset="-128"/>
              <a:ea typeface="ＭＳ ゴシック" pitchFamily="49" charset="-128"/>
            </a:rPr>
            <a:t>　結果として、元利償還金等（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）の増加額が、算入公債費等（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）の増加額を下回ったため、全体として分子の値は減少した。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減債基金積立相当額は、発行額の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分の１を毎年度の積立額として設定して積算しているのに対して、減債基金残高は、発行額を実際の償還年数で除した額を毎年度の積立額として設定して積算しているため、乖離が生じている。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）については、主に地方債現在高の増加により、前年度から増加した。</a:t>
          </a: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）については、充当可能特定歳入や基準財政需要額算入見込額が減となったことで全体として減少した。</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）が減少したことで、全体として、分子の値は増加した。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財政調整基金に積み立てたことで財政調整基金残高が増加し、また、福祉コミュニティの形成及び発展に係る事業に要する資金の財源として福祉コミュニティ基金に積み立てを行ったことで福祉コミュニティ基金の残高は増加した一方で、公共施設等の整備に要する資金の財源として公共施設等整備基金の取崩しを行ったことで公共施設等整備基金の残高は減少し、全体として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経済情勢の急激な悪化や災害の発生などに備える一方、公共施設等の老朽化対策や、少子高齢化に対応するため、計画的に活用を図る。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日光山墓園の管理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公共施設等の整備に要する資金の財源として取崩しを行ったことによる減少。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福祉コミュニティの形成及び発展に係る事業に要する資金の財源として積立を行ったことによる増加。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墓園の永代管理料及び基金の運用利子を積み立てたことによる増加。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基金を新たに創設したことにより皆増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公共施設等の長寿命化に資する事業などに活用する。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少子高齢化に対応するための福祉コミュニティ施策に活用する。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基金の運用利子を管理費用として活用する。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前年度決算剰余金の一部及び基金の運用利子を積み立てたことによる増加。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経済情勢が急激に悪化した場合や災害が発生した場合等に活用する。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公共施設の財産処分や、災害等による滅失等により繰上償還が必要になった場合に活用する。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859C5A-EEA8-4204-84B4-CDB8CE85B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A5FCC0-B70D-4D30-B7B7-22765CAC9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AF64672-C364-414F-B918-647FB859E7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BDF13F2-CF25-4BC2-9CCE-9299B3C2539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AB4EA0D-998F-4446-8F8C-AF3F4C86F27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CEADCA2-CB03-48FA-9F11-04BEB5C1A5B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91B0611-1B7E-4CF2-B3C6-BFE82305989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9A72774-0518-424E-BD04-146FB3228C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0E6F161-3CAF-494A-8647-79E1B12D355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90518B7-57B9-498D-A5E1-A936D91A752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20C736C-D12E-4A37-9D47-8A577C6925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A8CFB09-E8ED-41E5-A0D3-D7FF21F58FB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3F4DC63-EC14-4D02-ABEC-FA2608EB15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A189825-2B41-4061-8D5F-B2CAC550AB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588FD3-C8E5-4BD2-AB61-BFCD2A159B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D7BA5E5-94D6-4298-A8F3-7468470CE9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809699D-76D0-4F1D-86F1-CD8703F46D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1BA7012-D7B2-411D-8DE8-4F7A7FC9CC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A538E91-0629-414B-9C2B-45760B6EAFD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59650EE-895B-4F76-817C-A059503017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E90A024-98F0-4436-85CF-EE037470883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175221C-88AB-4A69-9E6D-713E3E0336B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458F9E6-0E1D-47D5-B93B-1E66DA32FE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B352BE5-16DF-4091-8C54-7B89A17543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9121CBA-6DF6-4661-9B61-A44355B1F1E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24797F7-66FD-4727-9AB5-7EE5A2B485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725196A-8F51-455D-B55F-D1E3830C00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5905B69-FD2A-46B8-B59B-F7DFB7B0CA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6BDE4D-D179-4E69-A16C-9E13CD9A0F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B6D6E92-214E-48E9-9781-5331023860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9D664DF-5A31-4ADC-84DB-21F0688140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6AFCB0E-C609-46AC-88AB-7EB046B8D8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27A68F4-5CEE-4FDF-90B2-49AB56ABC2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16754CD-83C5-4F8B-9C8E-EC0155BA4AC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7C8C11C-1587-491F-8642-28E04D08FC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6850AB4-E9F4-4176-A138-A4F9C91044F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F36C40-BBBB-4F6E-9B94-15526CAFCA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B5930A-8BE8-4103-9D9F-B5C96FC170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1B02A3D-C3AA-4F05-968F-AEA96976F9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CA9F0AC-154C-4DA1-8FDF-0DA9A9520B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77D81E-3B41-4A44-86C6-160CC102253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F3201F4-7B7D-4376-ACA4-DD4B7474833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C16C2B2-F664-4A3B-BC6C-9C357AB51A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26710CD-E9E5-48C1-B9C6-6E9C0E5E64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DDB55F6-44BD-4BED-A45A-12F8D6451C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E17BBAF-60A7-44BB-AE7B-36145C63AA6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32FD97E-047A-4BAB-B987-4F62E9F027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CF26770-51DD-467F-93DB-3CC47DF0CA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7232722-2A05-4502-B4F7-057B587F9B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A1600CD-7C7F-4DDE-8C4C-210C308C62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8F07960-7230-4727-814E-30540701DC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F909F01-2CDA-4A0F-AE48-4BB6CC5ECF0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A51B23-7F1C-4ACE-B77A-C225C5A38F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42524A2-A278-4669-81EA-F4B4BA17A4D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ACE4EA-22FB-4F25-BC68-25E2C9F601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42ABF1B-9205-43FC-B06C-3F43950A91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825168A-F48E-4488-866F-A8636D4321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有形固定資産減価償却率は、上昇傾向にあるものの、類似団体内平均値と比較すると若干下回っており、全体としては有形固定資産の償却が特別進んでいるわけではない。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一方で、施設毎の有形固定資産減価償却率は、類似団体内平均値との差が大きいものもあり、今後は公共施設等の再編や大規模改修により有形固定資産減価償却率が変動していくことが見込まれる。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C3C1352-994B-4645-892D-D2107F4748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914C330-2BCB-44F6-88D0-F6825AA2D7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41EBD4A-3390-4CE7-B89C-E666B9238A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D0C7F50-6E31-40C1-A942-4C860C03142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7B19CC3-3B2F-47D3-8529-45CB6427043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B24E847C-772B-483C-96AB-EE56577C6DA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62DD84F-2E72-4BFA-ADD7-53EBA39B6F9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426C146-1217-45BE-80A4-54360D93831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01EB656-42FE-42BC-93ED-69F90DD4831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33F4B0D1-CE75-40CD-A5E2-BCCE80E634B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FAB65ED2-A541-4C60-9FAE-A6C8B47017A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7AFDF69-73AB-4943-A8AB-5B340031CC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9C2A91D-F7EF-4DCE-AD63-44924645EB0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8082500-4139-4C18-8C7C-FE1857AD53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3" name="直線コネクタ 72">
          <a:extLst>
            <a:ext uri="{FF2B5EF4-FFF2-40B4-BE49-F238E27FC236}">
              <a16:creationId xmlns:a16="http://schemas.microsoft.com/office/drawing/2014/main" id="{8081EFF0-B73A-42FF-BD52-1E6EB05D170B}"/>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4" name="有形固定資産減価償却率最小値テキスト">
          <a:extLst>
            <a:ext uri="{FF2B5EF4-FFF2-40B4-BE49-F238E27FC236}">
              <a16:creationId xmlns:a16="http://schemas.microsoft.com/office/drawing/2014/main" id="{82D9B204-5228-4136-8E73-1FF2C39C3A96}"/>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5" name="直線コネクタ 74">
          <a:extLst>
            <a:ext uri="{FF2B5EF4-FFF2-40B4-BE49-F238E27FC236}">
              <a16:creationId xmlns:a16="http://schemas.microsoft.com/office/drawing/2014/main" id="{2273D467-798A-4C86-8DDC-E09FC76CBF45}"/>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6" name="有形固定資産減価償却率最大値テキスト">
          <a:extLst>
            <a:ext uri="{FF2B5EF4-FFF2-40B4-BE49-F238E27FC236}">
              <a16:creationId xmlns:a16="http://schemas.microsoft.com/office/drawing/2014/main" id="{86D1B31C-DCD4-470E-8434-92B632E70447}"/>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7" name="直線コネクタ 76">
          <a:extLst>
            <a:ext uri="{FF2B5EF4-FFF2-40B4-BE49-F238E27FC236}">
              <a16:creationId xmlns:a16="http://schemas.microsoft.com/office/drawing/2014/main" id="{6DA0C2A1-C131-45EC-A2FE-C77B6572D228}"/>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78" name="有形固定資産減価償却率平均値テキスト">
          <a:extLst>
            <a:ext uri="{FF2B5EF4-FFF2-40B4-BE49-F238E27FC236}">
              <a16:creationId xmlns:a16="http://schemas.microsoft.com/office/drawing/2014/main" id="{7953332D-B45B-4102-9430-875AD86CE140}"/>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フローチャート: 判断 78">
          <a:extLst>
            <a:ext uri="{FF2B5EF4-FFF2-40B4-BE49-F238E27FC236}">
              <a16:creationId xmlns:a16="http://schemas.microsoft.com/office/drawing/2014/main" id="{61B1021A-3D7F-4A58-87CF-FA54CE6D5139}"/>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80" name="フローチャート: 判断 79">
          <a:extLst>
            <a:ext uri="{FF2B5EF4-FFF2-40B4-BE49-F238E27FC236}">
              <a16:creationId xmlns:a16="http://schemas.microsoft.com/office/drawing/2014/main" id="{E50293FF-626E-4778-AB15-E37D0E0901EB}"/>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1" name="フローチャート: 判断 80">
          <a:extLst>
            <a:ext uri="{FF2B5EF4-FFF2-40B4-BE49-F238E27FC236}">
              <a16:creationId xmlns:a16="http://schemas.microsoft.com/office/drawing/2014/main" id="{2018F059-A872-4AEB-96BC-BA08E5C5638E}"/>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2" name="フローチャート: 判断 81">
          <a:extLst>
            <a:ext uri="{FF2B5EF4-FFF2-40B4-BE49-F238E27FC236}">
              <a16:creationId xmlns:a16="http://schemas.microsoft.com/office/drawing/2014/main" id="{76D139AE-4EE5-45A2-B4C6-D329144F6F09}"/>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3" name="フローチャート: 判断 82">
          <a:extLst>
            <a:ext uri="{FF2B5EF4-FFF2-40B4-BE49-F238E27FC236}">
              <a16:creationId xmlns:a16="http://schemas.microsoft.com/office/drawing/2014/main" id="{ACE1AA25-6DBE-4D3C-9569-F3A9ED67968F}"/>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226A2B0-ED64-461C-B47E-6235711D86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537B93C-A90B-475C-9367-0DFDF0F2DCC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EB901D4-E91B-4D66-948A-97DCE5B02D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F5887B2-3BEE-4289-B91E-A76B55C1E4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FDF9DF-B859-403E-99C4-54B49D5B03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9" name="楕円 88">
          <a:extLst>
            <a:ext uri="{FF2B5EF4-FFF2-40B4-BE49-F238E27FC236}">
              <a16:creationId xmlns:a16="http://schemas.microsoft.com/office/drawing/2014/main" id="{31909965-7B68-4FFD-9F42-ABE6C9FCCEDB}"/>
            </a:ext>
          </a:extLst>
        </xdr:cNvPr>
        <xdr:cNvSpPr/>
      </xdr:nvSpPr>
      <xdr:spPr>
        <a:xfrm>
          <a:off x="4711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90" name="有形固定資産減価償却率該当値テキスト">
          <a:extLst>
            <a:ext uri="{FF2B5EF4-FFF2-40B4-BE49-F238E27FC236}">
              <a16:creationId xmlns:a16="http://schemas.microsoft.com/office/drawing/2014/main" id="{60058AC0-9EDB-4B60-B471-514A0E72D3AC}"/>
            </a:ext>
          </a:extLst>
        </xdr:cNvPr>
        <xdr:cNvSpPr txBox="1"/>
      </xdr:nvSpPr>
      <xdr:spPr>
        <a:xfrm>
          <a:off x="4813300" y="55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91" name="楕円 90">
          <a:extLst>
            <a:ext uri="{FF2B5EF4-FFF2-40B4-BE49-F238E27FC236}">
              <a16:creationId xmlns:a16="http://schemas.microsoft.com/office/drawing/2014/main" id="{D2E5D8B7-44DB-498C-858C-A2017C98D137}"/>
            </a:ext>
          </a:extLst>
        </xdr:cNvPr>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140843</xdr:rowOff>
    </xdr:from>
    <xdr:to>
      <xdr:col>23</xdr:col>
      <xdr:colOff>85725</xdr:colOff>
      <xdr:row>29</xdr:row>
      <xdr:rowOff>38481</xdr:rowOff>
    </xdr:to>
    <xdr:cxnSp macro="">
      <xdr:nvCxnSpPr>
        <xdr:cNvPr id="92" name="直線コネクタ 91">
          <a:extLst>
            <a:ext uri="{FF2B5EF4-FFF2-40B4-BE49-F238E27FC236}">
              <a16:creationId xmlns:a16="http://schemas.microsoft.com/office/drawing/2014/main" id="{B7A5BE0F-F460-4218-841B-3CBB94A8C5FD}"/>
            </a:ext>
          </a:extLst>
        </xdr:cNvPr>
        <xdr:cNvCxnSpPr/>
      </xdr:nvCxnSpPr>
      <xdr:spPr>
        <a:xfrm>
          <a:off x="4051300" y="571296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16637</xdr:rowOff>
    </xdr:from>
    <xdr:to>
      <xdr:col>15</xdr:col>
      <xdr:colOff>187325</xdr:colOff>
      <xdr:row>28</xdr:row>
      <xdr:rowOff>118237</xdr:rowOff>
    </xdr:to>
    <xdr:sp macro="" textlink="">
      <xdr:nvSpPr>
        <xdr:cNvPr id="93" name="楕円 92">
          <a:extLst>
            <a:ext uri="{FF2B5EF4-FFF2-40B4-BE49-F238E27FC236}">
              <a16:creationId xmlns:a16="http://schemas.microsoft.com/office/drawing/2014/main" id="{69C50BD5-16A7-4030-AEA3-E16520115473}"/>
            </a:ext>
          </a:extLst>
        </xdr:cNvPr>
        <xdr:cNvSpPr/>
      </xdr:nvSpPr>
      <xdr:spPr>
        <a:xfrm>
          <a:off x="3238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67437</xdr:rowOff>
    </xdr:from>
    <xdr:to>
      <xdr:col>19</xdr:col>
      <xdr:colOff>136525</xdr:colOff>
      <xdr:row>28</xdr:row>
      <xdr:rowOff>140843</xdr:rowOff>
    </xdr:to>
    <xdr:cxnSp macro="">
      <xdr:nvCxnSpPr>
        <xdr:cNvPr id="94" name="直線コネクタ 93">
          <a:extLst>
            <a:ext uri="{FF2B5EF4-FFF2-40B4-BE49-F238E27FC236}">
              <a16:creationId xmlns:a16="http://schemas.microsoft.com/office/drawing/2014/main" id="{FB6E1037-C1F8-4670-97DC-8EF9AE549FA2}"/>
            </a:ext>
          </a:extLst>
        </xdr:cNvPr>
        <xdr:cNvCxnSpPr/>
      </xdr:nvCxnSpPr>
      <xdr:spPr>
        <a:xfrm>
          <a:off x="3289300" y="56395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95" name="楕円 94">
          <a:extLst>
            <a:ext uri="{FF2B5EF4-FFF2-40B4-BE49-F238E27FC236}">
              <a16:creationId xmlns:a16="http://schemas.microsoft.com/office/drawing/2014/main" id="{1C1D2553-D9C5-4D63-8694-0A964F44BEEA}"/>
            </a:ext>
          </a:extLst>
        </xdr:cNvPr>
        <xdr:cNvSpPr/>
      </xdr:nvSpPr>
      <xdr:spPr>
        <a:xfrm>
          <a:off x="2476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67437</xdr:rowOff>
    </xdr:to>
    <xdr:cxnSp macro="">
      <xdr:nvCxnSpPr>
        <xdr:cNvPr id="96" name="直線コネクタ 95">
          <a:extLst>
            <a:ext uri="{FF2B5EF4-FFF2-40B4-BE49-F238E27FC236}">
              <a16:creationId xmlns:a16="http://schemas.microsoft.com/office/drawing/2014/main" id="{D23D6B5B-654C-4EAE-B959-0D24768DC431}"/>
            </a:ext>
          </a:extLst>
        </xdr:cNvPr>
        <xdr:cNvCxnSpPr/>
      </xdr:nvCxnSpPr>
      <xdr:spPr>
        <a:xfrm>
          <a:off x="2527300" y="55747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97" name="楕円 96">
          <a:extLst>
            <a:ext uri="{FF2B5EF4-FFF2-40B4-BE49-F238E27FC236}">
              <a16:creationId xmlns:a16="http://schemas.microsoft.com/office/drawing/2014/main" id="{904C0AC3-A59A-4942-9E52-0319373BD12D}"/>
            </a:ext>
          </a:extLst>
        </xdr:cNvPr>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28</xdr:row>
      <xdr:rowOff>2667</xdr:rowOff>
    </xdr:to>
    <xdr:cxnSp macro="">
      <xdr:nvCxnSpPr>
        <xdr:cNvPr id="98" name="直線コネクタ 97">
          <a:extLst>
            <a:ext uri="{FF2B5EF4-FFF2-40B4-BE49-F238E27FC236}">
              <a16:creationId xmlns:a16="http://schemas.microsoft.com/office/drawing/2014/main" id="{A4F731BB-22E4-4CBC-9DE7-1DE292095E42}"/>
            </a:ext>
          </a:extLst>
        </xdr:cNvPr>
        <xdr:cNvCxnSpPr/>
      </xdr:nvCxnSpPr>
      <xdr:spPr>
        <a:xfrm>
          <a:off x="1765300" y="550138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99" name="n_1aveValue有形固定資産減価償却率">
          <a:extLst>
            <a:ext uri="{FF2B5EF4-FFF2-40B4-BE49-F238E27FC236}">
              <a16:creationId xmlns:a16="http://schemas.microsoft.com/office/drawing/2014/main" id="{F0B7B379-E894-412C-B9BF-B31671CE9F68}"/>
            </a:ext>
          </a:extLst>
        </xdr:cNvPr>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100" name="n_2aveValue有形固定資産減価償却率">
          <a:extLst>
            <a:ext uri="{FF2B5EF4-FFF2-40B4-BE49-F238E27FC236}">
              <a16:creationId xmlns:a16="http://schemas.microsoft.com/office/drawing/2014/main" id="{6052C9B3-59A6-4FC4-AF14-52A1E432A341}"/>
            </a:ext>
          </a:extLst>
        </xdr:cNvPr>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101" name="n_3aveValue有形固定資産減価償却率">
          <a:extLst>
            <a:ext uri="{FF2B5EF4-FFF2-40B4-BE49-F238E27FC236}">
              <a16:creationId xmlns:a16="http://schemas.microsoft.com/office/drawing/2014/main" id="{AB31B719-0DCD-4F90-BC2F-015026B80491}"/>
            </a:ext>
          </a:extLst>
        </xdr:cNvPr>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102" name="n_4aveValue有形固定資産減価償却率">
          <a:extLst>
            <a:ext uri="{FF2B5EF4-FFF2-40B4-BE49-F238E27FC236}">
              <a16:creationId xmlns:a16="http://schemas.microsoft.com/office/drawing/2014/main" id="{553FDAC3-5062-4C96-AA9D-A4425CC14076}"/>
            </a:ext>
          </a:extLst>
        </xdr:cNvPr>
        <xdr:cNvSpPr txBox="1"/>
      </xdr:nvSpPr>
      <xdr:spPr>
        <a:xfrm>
          <a:off x="1562744"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103" name="n_1mainValue有形固定資産減価償却率">
          <a:extLst>
            <a:ext uri="{FF2B5EF4-FFF2-40B4-BE49-F238E27FC236}">
              <a16:creationId xmlns:a16="http://schemas.microsoft.com/office/drawing/2014/main" id="{3E7892DD-4A9B-4027-8BEB-B4BDDC3DC15D}"/>
            </a:ext>
          </a:extLst>
        </xdr:cNvPr>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134764</xdr:rowOff>
    </xdr:from>
    <xdr:ext cx="405111" cy="259045"/>
    <xdr:sp macro="" textlink="">
      <xdr:nvSpPr>
        <xdr:cNvPr id="104" name="n_2mainValue有形固定資産減価償却率">
          <a:extLst>
            <a:ext uri="{FF2B5EF4-FFF2-40B4-BE49-F238E27FC236}">
              <a16:creationId xmlns:a16="http://schemas.microsoft.com/office/drawing/2014/main" id="{E11A76B4-A22B-4EE5-ADA6-804C8B83015A}"/>
            </a:ext>
          </a:extLst>
        </xdr:cNvPr>
        <xdr:cNvSpPr txBox="1"/>
      </xdr:nvSpPr>
      <xdr:spPr>
        <a:xfrm>
          <a:off x="3086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105" name="n_3mainValue有形固定資産減価償却率">
          <a:extLst>
            <a:ext uri="{FF2B5EF4-FFF2-40B4-BE49-F238E27FC236}">
              <a16:creationId xmlns:a16="http://schemas.microsoft.com/office/drawing/2014/main" id="{45E6950F-DE22-49B2-8CE8-4ECD33A4C4BE}"/>
            </a:ext>
          </a:extLst>
        </xdr:cNvPr>
        <xdr:cNvSpPr txBox="1"/>
      </xdr:nvSpPr>
      <xdr:spPr>
        <a:xfrm>
          <a:off x="2324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106" name="n_4mainValue有形固定資産減価償却率">
          <a:extLst>
            <a:ext uri="{FF2B5EF4-FFF2-40B4-BE49-F238E27FC236}">
              <a16:creationId xmlns:a16="http://schemas.microsoft.com/office/drawing/2014/main" id="{4AF874E8-1000-4893-A6FE-49276A5A764C}"/>
            </a:ext>
          </a:extLst>
        </xdr:cNvPr>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AC73DFB-F0AE-4A17-8D69-B2698FD47E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8C6D3D5-7861-4B8E-9E44-EDC60C3969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C99E8DF-D48F-4202-BD9E-1D71FFDED66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9B2E40E-5B57-48EC-9BD1-4A6FEACE3E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200B299-F689-410D-A61F-AFE15DE7D6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DFFEF4E-7715-4A11-848E-45B9D1B9A48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1C1B260-97B6-47A2-AAE5-56449B74D1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F0826F1-848B-4D15-8122-31559E8A97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76D3729-85D3-4334-80AE-AF8A66A5873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755AB77-8C40-4B00-B685-0C051DD930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2FA17C1-D18B-4731-B3C1-A5B582A81C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A580953-5E96-49FB-B8F4-D5367E0F84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9AA6F3C-D766-4678-93FB-15C437FB2AE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債務償還比率は、類似団体内平均値を下回っており、これは分子となる将来負担額から控除する充当可能基金が類似団体と比べて比較的多いことが要因として挙げられる。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今後は経常経費充当財源等（歳出）の増加に伴い、債務償還比率が上昇することが見込まれる。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953FD81-4F15-4A7F-93D8-C20C3E0785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8E11C5F-8710-4C14-B841-FFDE3148ACC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C08B5B0-2678-4C34-B52B-1029790A340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3490B731-44AD-4322-BA50-A5DC05749D1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2105E87-2CAC-4456-82AA-F512BEE3DF0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5E3B23A-4F92-4EA7-A05E-36B89806931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495E801C-C28D-4EBC-A3D9-143C0F52EDF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11640B4-9B10-4D75-86E8-9705B508E4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CFA7DE0-0A14-4212-9899-3C84FED66F6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1CD2EDC-81CC-4078-9D8B-91D0244E05F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05E31F1-8DBF-435A-A274-3CB754F07FC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E936234-8CDA-47CC-8804-DB974D7DFF2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9FD622B-5455-4D10-87C3-F9D3608F2C2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0F27399-0EF0-44C5-9A4B-6687746D0E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B8D80165-DB01-4400-9955-179FE8C61181}"/>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AF79E68-8879-4720-98E5-847EDA5F02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7ED7B22F-43A0-4CFC-BDA4-F7A155ECED7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FCE0A0D7-DF24-4334-9E83-39352C646F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8" name="直線コネクタ 137">
          <a:extLst>
            <a:ext uri="{FF2B5EF4-FFF2-40B4-BE49-F238E27FC236}">
              <a16:creationId xmlns:a16="http://schemas.microsoft.com/office/drawing/2014/main" id="{100B0054-5B47-464B-BEA0-D1163C002E7B}"/>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9" name="債務償還比率最小値テキスト">
          <a:extLst>
            <a:ext uri="{FF2B5EF4-FFF2-40B4-BE49-F238E27FC236}">
              <a16:creationId xmlns:a16="http://schemas.microsoft.com/office/drawing/2014/main" id="{34193CB9-2D51-4E6D-B9F1-AC4751BF4D50}"/>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0" name="直線コネクタ 139">
          <a:extLst>
            <a:ext uri="{FF2B5EF4-FFF2-40B4-BE49-F238E27FC236}">
              <a16:creationId xmlns:a16="http://schemas.microsoft.com/office/drawing/2014/main" id="{D83B4C86-5948-445B-A672-C789E5A553F6}"/>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1" name="債務償還比率最大値テキスト">
          <a:extLst>
            <a:ext uri="{FF2B5EF4-FFF2-40B4-BE49-F238E27FC236}">
              <a16:creationId xmlns:a16="http://schemas.microsoft.com/office/drawing/2014/main" id="{2F6DD8AE-4B2B-4E99-88A5-A6A033FABA35}"/>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2" name="直線コネクタ 141">
          <a:extLst>
            <a:ext uri="{FF2B5EF4-FFF2-40B4-BE49-F238E27FC236}">
              <a16:creationId xmlns:a16="http://schemas.microsoft.com/office/drawing/2014/main" id="{1681BF47-BBAF-42F2-8F1B-EE4A3E3FFF87}"/>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43" name="債務償還比率平均値テキスト">
          <a:extLst>
            <a:ext uri="{FF2B5EF4-FFF2-40B4-BE49-F238E27FC236}">
              <a16:creationId xmlns:a16="http://schemas.microsoft.com/office/drawing/2014/main" id="{772C15BE-413D-4780-B74C-9E4C38B301E0}"/>
            </a:ext>
          </a:extLst>
        </xdr:cNvPr>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4" name="フローチャート: 判断 143">
          <a:extLst>
            <a:ext uri="{FF2B5EF4-FFF2-40B4-BE49-F238E27FC236}">
              <a16:creationId xmlns:a16="http://schemas.microsoft.com/office/drawing/2014/main" id="{A4CFD456-1FC0-449E-B355-1F002F86D0E8}"/>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5" name="フローチャート: 判断 144">
          <a:extLst>
            <a:ext uri="{FF2B5EF4-FFF2-40B4-BE49-F238E27FC236}">
              <a16:creationId xmlns:a16="http://schemas.microsoft.com/office/drawing/2014/main" id="{062F9003-DCB0-4C61-8B79-3BC5F024A932}"/>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6" name="フローチャート: 判断 145">
          <a:extLst>
            <a:ext uri="{FF2B5EF4-FFF2-40B4-BE49-F238E27FC236}">
              <a16:creationId xmlns:a16="http://schemas.microsoft.com/office/drawing/2014/main" id="{2896558D-3D99-4BB2-9E11-556C5539F53F}"/>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7" name="フローチャート: 判断 146">
          <a:extLst>
            <a:ext uri="{FF2B5EF4-FFF2-40B4-BE49-F238E27FC236}">
              <a16:creationId xmlns:a16="http://schemas.microsoft.com/office/drawing/2014/main" id="{75EAC9FF-56C1-4BBF-8B30-AEA7C3281273}"/>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8" name="フローチャート: 判断 147">
          <a:extLst>
            <a:ext uri="{FF2B5EF4-FFF2-40B4-BE49-F238E27FC236}">
              <a16:creationId xmlns:a16="http://schemas.microsoft.com/office/drawing/2014/main" id="{17486398-13F6-4D77-8DBC-D51B5092133B}"/>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18D3B34-3D64-40DE-AD74-D2246A6687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EA8C190-2354-4DB1-BCA3-51DAFAFDB4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F4508E5-66AF-412A-88E7-477F41EF86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37D623F-DF5F-4EDA-B92F-295E55E9D4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05FD784-EADA-41A1-921C-03BCAB0A4B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154659</xdr:rowOff>
    </xdr:from>
    <xdr:to>
      <xdr:col>76</xdr:col>
      <xdr:colOff>73025</xdr:colOff>
      <xdr:row>29</xdr:row>
      <xdr:rowOff>84809</xdr:rowOff>
    </xdr:to>
    <xdr:sp macro="" textlink="">
      <xdr:nvSpPr>
        <xdr:cNvPr id="154" name="楕円 153">
          <a:extLst>
            <a:ext uri="{FF2B5EF4-FFF2-40B4-BE49-F238E27FC236}">
              <a16:creationId xmlns:a16="http://schemas.microsoft.com/office/drawing/2014/main" id="{053A132E-0C17-481F-82E7-AE5C709D5CBA}"/>
            </a:ext>
          </a:extLst>
        </xdr:cNvPr>
        <xdr:cNvSpPr/>
      </xdr:nvSpPr>
      <xdr:spPr>
        <a:xfrm>
          <a:off x="14744700" y="57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6086</xdr:rowOff>
    </xdr:from>
    <xdr:ext cx="469744" cy="259045"/>
    <xdr:sp macro="" textlink="">
      <xdr:nvSpPr>
        <xdr:cNvPr id="155" name="債務償還比率該当値テキスト">
          <a:extLst>
            <a:ext uri="{FF2B5EF4-FFF2-40B4-BE49-F238E27FC236}">
              <a16:creationId xmlns:a16="http://schemas.microsoft.com/office/drawing/2014/main" id="{8E430B04-BE43-4909-A079-AF381DDFB57B}"/>
            </a:ext>
          </a:extLst>
        </xdr:cNvPr>
        <xdr:cNvSpPr txBox="1"/>
      </xdr:nvSpPr>
      <xdr:spPr>
        <a:xfrm>
          <a:off x="14846300" y="55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125975</xdr:rowOff>
    </xdr:from>
    <xdr:to>
      <xdr:col>72</xdr:col>
      <xdr:colOff>123825</xdr:colOff>
      <xdr:row>29</xdr:row>
      <xdr:rowOff>56125</xdr:rowOff>
    </xdr:to>
    <xdr:sp macro="" textlink="">
      <xdr:nvSpPr>
        <xdr:cNvPr id="156" name="楕円 155">
          <a:extLst>
            <a:ext uri="{FF2B5EF4-FFF2-40B4-BE49-F238E27FC236}">
              <a16:creationId xmlns:a16="http://schemas.microsoft.com/office/drawing/2014/main" id="{CCA81AA5-56CE-440B-89F2-87CC7BCAC8A7}"/>
            </a:ext>
          </a:extLst>
        </xdr:cNvPr>
        <xdr:cNvSpPr/>
      </xdr:nvSpPr>
      <xdr:spPr>
        <a:xfrm>
          <a:off x="14033500" y="5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5325</xdr:rowOff>
    </xdr:from>
    <xdr:to>
      <xdr:col>76</xdr:col>
      <xdr:colOff>22225</xdr:colOff>
      <xdr:row>29</xdr:row>
      <xdr:rowOff>34009</xdr:rowOff>
    </xdr:to>
    <xdr:cxnSp macro="">
      <xdr:nvCxnSpPr>
        <xdr:cNvPr id="157" name="直線コネクタ 156">
          <a:extLst>
            <a:ext uri="{FF2B5EF4-FFF2-40B4-BE49-F238E27FC236}">
              <a16:creationId xmlns:a16="http://schemas.microsoft.com/office/drawing/2014/main" id="{C38EF52D-C346-4892-9B86-D139FCD24B5D}"/>
            </a:ext>
          </a:extLst>
        </xdr:cNvPr>
        <xdr:cNvCxnSpPr/>
      </xdr:nvCxnSpPr>
      <xdr:spPr>
        <a:xfrm>
          <a:off x="14084300" y="5748900"/>
          <a:ext cx="7112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117030</xdr:rowOff>
    </xdr:from>
    <xdr:to>
      <xdr:col>68</xdr:col>
      <xdr:colOff>123825</xdr:colOff>
      <xdr:row>29</xdr:row>
      <xdr:rowOff>47180</xdr:rowOff>
    </xdr:to>
    <xdr:sp macro="" textlink="">
      <xdr:nvSpPr>
        <xdr:cNvPr id="158" name="楕円 157">
          <a:extLst>
            <a:ext uri="{FF2B5EF4-FFF2-40B4-BE49-F238E27FC236}">
              <a16:creationId xmlns:a16="http://schemas.microsoft.com/office/drawing/2014/main" id="{643D5C11-179C-4918-8B68-A22D2F43FAC1}"/>
            </a:ext>
          </a:extLst>
        </xdr:cNvPr>
        <xdr:cNvSpPr/>
      </xdr:nvSpPr>
      <xdr:spPr>
        <a:xfrm>
          <a:off x="13271500" y="5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167830</xdr:rowOff>
    </xdr:from>
    <xdr:to>
      <xdr:col>72</xdr:col>
      <xdr:colOff>73025</xdr:colOff>
      <xdr:row>29</xdr:row>
      <xdr:rowOff>5325</xdr:rowOff>
    </xdr:to>
    <xdr:cxnSp macro="">
      <xdr:nvCxnSpPr>
        <xdr:cNvPr id="159" name="直線コネクタ 158">
          <a:extLst>
            <a:ext uri="{FF2B5EF4-FFF2-40B4-BE49-F238E27FC236}">
              <a16:creationId xmlns:a16="http://schemas.microsoft.com/office/drawing/2014/main" id="{640D6387-0338-45A9-86DC-BCBCCC105A6F}"/>
            </a:ext>
          </a:extLst>
        </xdr:cNvPr>
        <xdr:cNvCxnSpPr/>
      </xdr:nvCxnSpPr>
      <xdr:spPr>
        <a:xfrm>
          <a:off x="13322300" y="5739955"/>
          <a:ext cx="762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102226</xdr:rowOff>
    </xdr:from>
    <xdr:to>
      <xdr:col>64</xdr:col>
      <xdr:colOff>123825</xdr:colOff>
      <xdr:row>29</xdr:row>
      <xdr:rowOff>32376</xdr:rowOff>
    </xdr:to>
    <xdr:sp macro="" textlink="">
      <xdr:nvSpPr>
        <xdr:cNvPr id="160" name="楕円 159">
          <a:extLst>
            <a:ext uri="{FF2B5EF4-FFF2-40B4-BE49-F238E27FC236}">
              <a16:creationId xmlns:a16="http://schemas.microsoft.com/office/drawing/2014/main" id="{97F408F5-7F23-4F38-BDC0-1DD4DDB40EA6}"/>
            </a:ext>
          </a:extLst>
        </xdr:cNvPr>
        <xdr:cNvSpPr/>
      </xdr:nvSpPr>
      <xdr:spPr>
        <a:xfrm>
          <a:off x="12509500" y="56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153026</xdr:rowOff>
    </xdr:from>
    <xdr:to>
      <xdr:col>68</xdr:col>
      <xdr:colOff>73025</xdr:colOff>
      <xdr:row>28</xdr:row>
      <xdr:rowOff>167830</xdr:rowOff>
    </xdr:to>
    <xdr:cxnSp macro="">
      <xdr:nvCxnSpPr>
        <xdr:cNvPr id="161" name="直線コネクタ 160">
          <a:extLst>
            <a:ext uri="{FF2B5EF4-FFF2-40B4-BE49-F238E27FC236}">
              <a16:creationId xmlns:a16="http://schemas.microsoft.com/office/drawing/2014/main" id="{148C4B2A-1576-454C-81B2-7A890AF2773D}"/>
            </a:ext>
          </a:extLst>
        </xdr:cNvPr>
        <xdr:cNvCxnSpPr/>
      </xdr:nvCxnSpPr>
      <xdr:spPr>
        <a:xfrm>
          <a:off x="12560300" y="5725151"/>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58120</xdr:rowOff>
    </xdr:from>
    <xdr:to>
      <xdr:col>60</xdr:col>
      <xdr:colOff>123825</xdr:colOff>
      <xdr:row>28</xdr:row>
      <xdr:rowOff>159720</xdr:rowOff>
    </xdr:to>
    <xdr:sp macro="" textlink="">
      <xdr:nvSpPr>
        <xdr:cNvPr id="162" name="楕円 161">
          <a:extLst>
            <a:ext uri="{FF2B5EF4-FFF2-40B4-BE49-F238E27FC236}">
              <a16:creationId xmlns:a16="http://schemas.microsoft.com/office/drawing/2014/main" id="{7730131E-E109-4605-B142-E8849C5833B2}"/>
            </a:ext>
          </a:extLst>
        </xdr:cNvPr>
        <xdr:cNvSpPr/>
      </xdr:nvSpPr>
      <xdr:spPr>
        <a:xfrm>
          <a:off x="11747500" y="5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108920</xdr:rowOff>
    </xdr:from>
    <xdr:to>
      <xdr:col>64</xdr:col>
      <xdr:colOff>73025</xdr:colOff>
      <xdr:row>28</xdr:row>
      <xdr:rowOff>153026</xdr:rowOff>
    </xdr:to>
    <xdr:cxnSp macro="">
      <xdr:nvCxnSpPr>
        <xdr:cNvPr id="163" name="直線コネクタ 162">
          <a:extLst>
            <a:ext uri="{FF2B5EF4-FFF2-40B4-BE49-F238E27FC236}">
              <a16:creationId xmlns:a16="http://schemas.microsoft.com/office/drawing/2014/main" id="{469F3289-1483-42AD-AB00-E1486DAC2430}"/>
            </a:ext>
          </a:extLst>
        </xdr:cNvPr>
        <xdr:cNvCxnSpPr/>
      </xdr:nvCxnSpPr>
      <xdr:spPr>
        <a:xfrm>
          <a:off x="11798300" y="5681045"/>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4" name="n_1aveValue債務償還比率">
          <a:extLst>
            <a:ext uri="{FF2B5EF4-FFF2-40B4-BE49-F238E27FC236}">
              <a16:creationId xmlns:a16="http://schemas.microsoft.com/office/drawing/2014/main" id="{94F1FED6-6056-4D6C-A9DE-7CFB1A281DE8}"/>
            </a:ext>
          </a:extLst>
        </xdr:cNvPr>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5" name="n_2aveValue債務償還比率">
          <a:extLst>
            <a:ext uri="{FF2B5EF4-FFF2-40B4-BE49-F238E27FC236}">
              <a16:creationId xmlns:a16="http://schemas.microsoft.com/office/drawing/2014/main" id="{5AAE47CA-2825-4042-B8CC-924B8173CF0B}"/>
            </a:ext>
          </a:extLst>
        </xdr:cNvPr>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6" name="n_3aveValue債務償還比率">
          <a:extLst>
            <a:ext uri="{FF2B5EF4-FFF2-40B4-BE49-F238E27FC236}">
              <a16:creationId xmlns:a16="http://schemas.microsoft.com/office/drawing/2014/main" id="{165F3A01-4431-4393-9AB7-0E2110817B46}"/>
            </a:ext>
          </a:extLst>
        </xdr:cNvPr>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7" name="n_4aveValue債務償還比率">
          <a:extLst>
            <a:ext uri="{FF2B5EF4-FFF2-40B4-BE49-F238E27FC236}">
              <a16:creationId xmlns:a16="http://schemas.microsoft.com/office/drawing/2014/main" id="{F65F293E-3BE8-40CA-9630-07D333FB7F70}"/>
            </a:ext>
          </a:extLst>
        </xdr:cNvPr>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72652</xdr:rowOff>
    </xdr:from>
    <xdr:ext cx="469744" cy="259045"/>
    <xdr:sp macro="" textlink="">
      <xdr:nvSpPr>
        <xdr:cNvPr id="168" name="n_1mainValue債務償還比率">
          <a:extLst>
            <a:ext uri="{FF2B5EF4-FFF2-40B4-BE49-F238E27FC236}">
              <a16:creationId xmlns:a16="http://schemas.microsoft.com/office/drawing/2014/main" id="{0491B975-FFB6-4012-A5B4-310B23C8FF2A}"/>
            </a:ext>
          </a:extLst>
        </xdr:cNvPr>
        <xdr:cNvSpPr txBox="1"/>
      </xdr:nvSpPr>
      <xdr:spPr>
        <a:xfrm>
          <a:off x="13836727" y="54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63707</xdr:rowOff>
    </xdr:from>
    <xdr:ext cx="469744" cy="259045"/>
    <xdr:sp macro="" textlink="">
      <xdr:nvSpPr>
        <xdr:cNvPr id="169" name="n_2mainValue債務償還比率">
          <a:extLst>
            <a:ext uri="{FF2B5EF4-FFF2-40B4-BE49-F238E27FC236}">
              <a16:creationId xmlns:a16="http://schemas.microsoft.com/office/drawing/2014/main" id="{20027C38-67FC-45DB-8D2B-5AC213BC9061}"/>
            </a:ext>
          </a:extLst>
        </xdr:cNvPr>
        <xdr:cNvSpPr txBox="1"/>
      </xdr:nvSpPr>
      <xdr:spPr>
        <a:xfrm>
          <a:off x="13087427" y="54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48903</xdr:rowOff>
    </xdr:from>
    <xdr:ext cx="469744" cy="259045"/>
    <xdr:sp macro="" textlink="">
      <xdr:nvSpPr>
        <xdr:cNvPr id="170" name="n_3mainValue債務償還比率">
          <a:extLst>
            <a:ext uri="{FF2B5EF4-FFF2-40B4-BE49-F238E27FC236}">
              <a16:creationId xmlns:a16="http://schemas.microsoft.com/office/drawing/2014/main" id="{2E3A8FE4-4020-48CB-9175-79747410D127}"/>
            </a:ext>
          </a:extLst>
        </xdr:cNvPr>
        <xdr:cNvSpPr txBox="1"/>
      </xdr:nvSpPr>
      <xdr:spPr>
        <a:xfrm>
          <a:off x="12325427" y="54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4797</xdr:rowOff>
    </xdr:from>
    <xdr:ext cx="469744" cy="259045"/>
    <xdr:sp macro="" textlink="">
      <xdr:nvSpPr>
        <xdr:cNvPr id="171" name="n_4mainValue債務償還比率">
          <a:extLst>
            <a:ext uri="{FF2B5EF4-FFF2-40B4-BE49-F238E27FC236}">
              <a16:creationId xmlns:a16="http://schemas.microsoft.com/office/drawing/2014/main" id="{20488569-3AE4-45D5-A44A-BEB3E4D847CE}"/>
            </a:ext>
          </a:extLst>
        </xdr:cNvPr>
        <xdr:cNvSpPr txBox="1"/>
      </xdr:nvSpPr>
      <xdr:spPr>
        <a:xfrm>
          <a:off x="11563427" y="540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45074FC2-CCCE-43A2-8C94-351E00B1ED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62288F3B-49AC-479F-AB89-7F9A6F34BE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7DF2C4F-313B-461B-83AB-E4895DCC49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118586ED-238D-42A8-8847-EBEAFD9860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B68BA911-B62F-4C06-AD9B-AF5F2EFBD3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B1782D6C-96B3-48ED-AA67-7A91D0E5C4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1EE98B-D1F9-4E4B-A236-8F372BB7D6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BB3427-DB95-4D18-80A9-AFB2CAFC48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3F0FC1-7847-4414-B8CF-201039196D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57CF13-2097-41B1-B6A2-6F364E68D0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ED6CF0-EB2F-45AD-9792-5725BC3879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36906F-37EA-415F-9654-1CC565F631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55DC81-07B0-4F89-AE64-E633855041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B1FA60-16DA-4038-80E5-285DB61DAB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E174A1-52B2-4E9E-AFFA-5F7B19F49D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5380F3-F3CD-4795-B626-98C596F9BF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63796F-CE1E-42A2-B204-0003241157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9622E9-2E9C-48CF-ADC8-964F9CF494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CDBF2E-17D1-44A4-B4C2-BACDF30726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AE1751-FD80-4D7B-9F63-99615691B3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25E4EB-1F35-4D12-9B6E-0D7E846B65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BE5ABA-9A3A-49BF-8E77-37F6F292208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26604B-9198-4233-9C57-C3720E36DC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A528D5-B8DC-48E0-BF42-53760EB438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D28F42-84EF-48F2-B3CE-9B2272E2B2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8F5132-6AE2-462B-82FE-ED587B4DE2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CAFA9-52E9-49BF-A980-4A597F1586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08FA65-A12B-43FD-B2C0-28AAC88217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2A46E3-23AA-4A3D-AC29-68A5D56206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8D515A-6BF8-4E17-91D8-01FA955B3A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C842C1-58E0-4991-A597-32B5456300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033AD1-C047-4BB0-859D-FEBE86DC42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DC3BD1-42CF-4039-87CE-1BEEEE47BF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B9A924-C3D9-43EC-B6FA-B6580646C5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678649-8493-4F3B-9693-5BB47B27CA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0E699C-5397-4B72-9ACB-1CE064BF5B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DC6F87-987A-4DFA-986B-695568885C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B4BCF9-79D8-49EA-9033-F3C8C7F7B6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F621EC-9BB4-4CF4-BD19-88912F1126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33C8FA-835D-4EDE-8272-14E06D5259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E4C269-7FDB-4DC2-8BBB-6D6B56930F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9A0618-F4E4-4473-9635-9626FC8197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015ABE-C783-4B77-A417-0443639DDE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F92B2C-BAE5-4A00-8521-83C656EDDA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BB6624-0406-4D33-B3FF-25B57A6EF4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F1B956-02C9-401E-91E2-471087EE8F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732BE9-09E4-453E-80A1-B03797BC1C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411C08-4044-47AB-B2D7-623708BB74C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D4CEC4-5571-40CC-83A8-39C818819A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8770965-5E7B-4538-9E9D-954CE20F55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1FDFF6-F70A-4FA1-BEC5-E8332E378E6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1E6430E-1516-4ED6-B538-844D3DD5E9C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45682D4-6A7F-4311-9874-B3567552E6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D03BFF3-7429-41A2-A9E1-C710ED70F3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2F005FE-9FCD-4600-8F7B-45813F357EC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0A691D-B467-49C6-A40E-C08F931C97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461FE50-9A62-400F-8CA2-ABE64F9AC7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1304A48-2E89-4139-8931-A2AC6D6AACC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3E949B-D014-4AC1-A687-8EA46F55D6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FAFBF90-6EA0-4624-9F4F-0DDD6DDA3B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3745102-FC1E-468B-BD04-2331446718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2DB90DDA-2DE7-4CE0-B41F-D829B437E752}"/>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6580E8AC-7E43-410A-88BF-F8244BD251AC}"/>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8D026E55-7593-46BA-ABB2-147B5B07070B}"/>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BB1EFE81-C398-490E-B209-84977DB22744}"/>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1EB8170C-69EA-4D21-8AB1-0A553B9E379F}"/>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a:extLst>
            <a:ext uri="{FF2B5EF4-FFF2-40B4-BE49-F238E27FC236}">
              <a16:creationId xmlns:a16="http://schemas.microsoft.com/office/drawing/2014/main" id="{385B0037-6B9D-4FD6-9D72-75DDE34283E7}"/>
            </a:ext>
          </a:extLst>
        </xdr:cNvPr>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B598B479-63FB-43BE-AA6B-921577B200AC}"/>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70306D23-F399-4436-A818-FB09D91525CE}"/>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FFA9D75E-548D-476A-9EA7-B2B8D3F76C38}"/>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8CB31BBD-7B0B-4869-84ED-E1DA45C59378}"/>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5654B99A-777C-4FB7-85BF-C82C8C2D2106}"/>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305BCE-C92C-4641-9AFB-992C683AA8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2DD6EA-7396-4B39-B139-9499E5AB28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54D38B-E2E4-4226-A1EA-9713C8669E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D911DF-8CFA-4B02-AE67-BBCB042B5B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23373A-AE77-49D0-A76C-6159871629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a:extLst>
            <a:ext uri="{FF2B5EF4-FFF2-40B4-BE49-F238E27FC236}">
              <a16:creationId xmlns:a16="http://schemas.microsoft.com/office/drawing/2014/main" id="{DFDFF5A2-60D7-4A8A-9654-F7929B50A778}"/>
            </a:ext>
          </a:extLst>
        </xdr:cNvPr>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FFC7788E-9797-4F3D-AE37-A7BC083F6515}"/>
            </a:ext>
          </a:extLst>
        </xdr:cNvPr>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7654F1A6-7E77-40AA-B211-57D3277B9FC6}"/>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id="{BF722CFA-F9FA-494C-8239-BD156AA3B7F1}"/>
            </a:ext>
          </a:extLst>
        </xdr:cNvPr>
        <xdr:cNvCxnSpPr/>
      </xdr:nvCxnSpPr>
      <xdr:spPr>
        <a:xfrm>
          <a:off x="3797300" y="64484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CFE1E363-D331-4F3D-86A1-D728D389CA13}"/>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DF205209-13F9-451B-A30E-93E665BEC40A}"/>
            </a:ext>
          </a:extLst>
        </xdr:cNvPr>
        <xdr:cNvCxnSpPr/>
      </xdr:nvCxnSpPr>
      <xdr:spPr>
        <a:xfrm>
          <a:off x="2908300" y="6414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7674B47F-E57B-4955-BFFD-FB526413123E}"/>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C994AC0E-9151-40DF-BE3D-401CF1E5D068}"/>
            </a:ext>
          </a:extLst>
        </xdr:cNvPr>
        <xdr:cNvCxnSpPr/>
      </xdr:nvCxnSpPr>
      <xdr:spPr>
        <a:xfrm>
          <a:off x="2019300" y="637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B90C9C06-23B7-45F1-8784-9404D5B5406A}"/>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id="{906A0B5C-0C8E-4AE2-98B7-DCBE2C87890A}"/>
            </a:ext>
          </a:extLst>
        </xdr:cNvPr>
        <xdr:cNvCxnSpPr/>
      </xdr:nvCxnSpPr>
      <xdr:spPr>
        <a:xfrm>
          <a:off x="1130300" y="634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a:extLst>
            <a:ext uri="{FF2B5EF4-FFF2-40B4-BE49-F238E27FC236}">
              <a16:creationId xmlns:a16="http://schemas.microsoft.com/office/drawing/2014/main" id="{6A3058FF-78C9-4A67-94EF-5FEC780615EA}"/>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a:extLst>
            <a:ext uri="{FF2B5EF4-FFF2-40B4-BE49-F238E27FC236}">
              <a16:creationId xmlns:a16="http://schemas.microsoft.com/office/drawing/2014/main" id="{6AD72FEB-F6F5-45FC-BCAB-4AC602A8373E}"/>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a:extLst>
            <a:ext uri="{FF2B5EF4-FFF2-40B4-BE49-F238E27FC236}">
              <a16:creationId xmlns:a16="http://schemas.microsoft.com/office/drawing/2014/main" id="{803FC0E1-C946-48C8-82BB-5574945D04C8}"/>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a:extLst>
            <a:ext uri="{FF2B5EF4-FFF2-40B4-BE49-F238E27FC236}">
              <a16:creationId xmlns:a16="http://schemas.microsoft.com/office/drawing/2014/main" id="{28ED5221-6227-4EEE-97EF-C59BD3044086}"/>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40C13CE5-BDCE-4EC5-93F6-A1FBF97A7CB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EA929302-CFC2-4272-B39F-396E9F2A6F8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1BB55DD8-6AF8-4623-80DF-331B272FD437}"/>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5B379EBD-7DFA-45A9-9B0E-831B70CAE710}"/>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8369C4-A3A2-4BCB-9ED4-730E3483F0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C48574B-FE2F-420A-8B2A-F53CC3459D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33A0F60-41CD-4E6A-9668-4DB9208DE8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4E9E84C-E2F2-40FD-9BC4-53B13E17FD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1F9B3DA-40E9-4397-A288-40B3752F46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52049E9-8D97-4BD9-847D-23F247B9A1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EFFA234-BD71-4839-92E6-4EF4564E00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1C7F0B7-8C18-4EF4-B5AB-B1D309A89A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FAF675D-E333-4721-BCB4-C888D15308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17E0880-64B3-4F53-85CB-63C190430A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27B0D05-C208-4348-A008-F2DE66FB299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9CD2C44-D5C6-49AF-A53C-F3A788A588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727C8F8-4E6B-4F7C-8947-088D3F5677B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3518608-C3FB-4E87-89C0-E394E62FD8C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444B0E7-4463-4832-A5EB-099B8ECB572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3AC56DD5-BF35-4F8C-A1DC-5842EC0CA66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4718AFE-D4D3-40F5-8597-EAB407ABFD9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35DA9273-833B-48D7-BD6B-018BACE95F3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42201E5-E036-47A1-9DFC-825339DFFA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CE2EA95-1594-411E-A6E3-59464CD672C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EF55ADF-7E02-46BA-A829-1ABE7EAF1E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a:extLst>
            <a:ext uri="{FF2B5EF4-FFF2-40B4-BE49-F238E27FC236}">
              <a16:creationId xmlns:a16="http://schemas.microsoft.com/office/drawing/2014/main" id="{01442526-B844-43EA-89FE-B910DF69793B}"/>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a:extLst>
            <a:ext uri="{FF2B5EF4-FFF2-40B4-BE49-F238E27FC236}">
              <a16:creationId xmlns:a16="http://schemas.microsoft.com/office/drawing/2014/main" id="{8CB6D149-C9C8-467C-9489-4C1263FB9219}"/>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a:extLst>
            <a:ext uri="{FF2B5EF4-FFF2-40B4-BE49-F238E27FC236}">
              <a16:creationId xmlns:a16="http://schemas.microsoft.com/office/drawing/2014/main" id="{06CE6297-ED03-450B-A92B-D3B205651577}"/>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a:extLst>
            <a:ext uri="{FF2B5EF4-FFF2-40B4-BE49-F238E27FC236}">
              <a16:creationId xmlns:a16="http://schemas.microsoft.com/office/drawing/2014/main" id="{8C75A72F-A887-4F9E-89FD-058A9C76972A}"/>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a:extLst>
            <a:ext uri="{FF2B5EF4-FFF2-40B4-BE49-F238E27FC236}">
              <a16:creationId xmlns:a16="http://schemas.microsoft.com/office/drawing/2014/main" id="{D0864CA1-0701-4ED7-A94E-B42CF283F2E5}"/>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a:extLst>
            <a:ext uri="{FF2B5EF4-FFF2-40B4-BE49-F238E27FC236}">
              <a16:creationId xmlns:a16="http://schemas.microsoft.com/office/drawing/2014/main" id="{E4C6C90A-F399-4A4F-83D2-783B9957FB88}"/>
            </a:ext>
          </a:extLst>
        </xdr:cNvPr>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a:extLst>
            <a:ext uri="{FF2B5EF4-FFF2-40B4-BE49-F238E27FC236}">
              <a16:creationId xmlns:a16="http://schemas.microsoft.com/office/drawing/2014/main" id="{4E9DD8A8-7911-474A-88FB-B444AAE5368D}"/>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a:extLst>
            <a:ext uri="{FF2B5EF4-FFF2-40B4-BE49-F238E27FC236}">
              <a16:creationId xmlns:a16="http://schemas.microsoft.com/office/drawing/2014/main" id="{74C8272F-1665-4E92-A24A-5C880011E425}"/>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a:extLst>
            <a:ext uri="{FF2B5EF4-FFF2-40B4-BE49-F238E27FC236}">
              <a16:creationId xmlns:a16="http://schemas.microsoft.com/office/drawing/2014/main" id="{30D287FD-6553-429A-AD4F-584122432BB5}"/>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a:extLst>
            <a:ext uri="{FF2B5EF4-FFF2-40B4-BE49-F238E27FC236}">
              <a16:creationId xmlns:a16="http://schemas.microsoft.com/office/drawing/2014/main" id="{4F588116-DCFF-4B7E-B50A-0F56A5875D09}"/>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a:extLst>
            <a:ext uri="{FF2B5EF4-FFF2-40B4-BE49-F238E27FC236}">
              <a16:creationId xmlns:a16="http://schemas.microsoft.com/office/drawing/2014/main" id="{B7D2D10F-0BE8-4B36-821E-7F19B5BCDF02}"/>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5927912-C4D3-47A0-89BE-4C5EE9EC20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70885C-4F9D-4268-8761-4EE5892386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083065-7827-415C-AA55-14BAA4A093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FDC3585-75DC-424D-B61B-55B43F6DF2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8DA025-826A-4C3D-96B0-475CB0213A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64399</xdr:rowOff>
    </xdr:from>
    <xdr:to>
      <xdr:col>55</xdr:col>
      <xdr:colOff>50800</xdr:colOff>
      <xdr:row>40</xdr:row>
      <xdr:rowOff>165999</xdr:rowOff>
    </xdr:to>
    <xdr:sp macro="" textlink="">
      <xdr:nvSpPr>
        <xdr:cNvPr id="128" name="楕円 127">
          <a:extLst>
            <a:ext uri="{FF2B5EF4-FFF2-40B4-BE49-F238E27FC236}">
              <a16:creationId xmlns:a16="http://schemas.microsoft.com/office/drawing/2014/main" id="{8957C137-EA82-4688-A5D1-DCD3EA5C45DE}"/>
            </a:ext>
          </a:extLst>
        </xdr:cNvPr>
        <xdr:cNvSpPr/>
      </xdr:nvSpPr>
      <xdr:spPr>
        <a:xfrm>
          <a:off x="10426700" y="6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150776</xdr:rowOff>
    </xdr:from>
    <xdr:ext cx="469744" cy="259045"/>
    <xdr:sp macro="" textlink="">
      <xdr:nvSpPr>
        <xdr:cNvPr id="129" name="【道路】&#10;一人当たり延長該当値テキスト">
          <a:extLst>
            <a:ext uri="{FF2B5EF4-FFF2-40B4-BE49-F238E27FC236}">
              <a16:creationId xmlns:a16="http://schemas.microsoft.com/office/drawing/2014/main" id="{450001AC-E1AA-4A44-B3C1-34D1BA50C541}"/>
            </a:ext>
          </a:extLst>
        </xdr:cNvPr>
        <xdr:cNvSpPr txBox="1"/>
      </xdr:nvSpPr>
      <xdr:spPr>
        <a:xfrm>
          <a:off x="10515600" y="68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64811</xdr:rowOff>
    </xdr:from>
    <xdr:to>
      <xdr:col>50</xdr:col>
      <xdr:colOff>165100</xdr:colOff>
      <xdr:row>40</xdr:row>
      <xdr:rowOff>166411</xdr:rowOff>
    </xdr:to>
    <xdr:sp macro="" textlink="">
      <xdr:nvSpPr>
        <xdr:cNvPr id="130" name="楕円 129">
          <a:extLst>
            <a:ext uri="{FF2B5EF4-FFF2-40B4-BE49-F238E27FC236}">
              <a16:creationId xmlns:a16="http://schemas.microsoft.com/office/drawing/2014/main" id="{276BFBD2-12DF-42B6-9B40-E41B01827FE7}"/>
            </a:ext>
          </a:extLst>
        </xdr:cNvPr>
        <xdr:cNvSpPr/>
      </xdr:nvSpPr>
      <xdr:spPr>
        <a:xfrm>
          <a:off x="9588500" y="69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115199</xdr:rowOff>
    </xdr:from>
    <xdr:to>
      <xdr:col>55</xdr:col>
      <xdr:colOff>0</xdr:colOff>
      <xdr:row>40</xdr:row>
      <xdr:rowOff>115611</xdr:rowOff>
    </xdr:to>
    <xdr:cxnSp macro="">
      <xdr:nvCxnSpPr>
        <xdr:cNvPr id="131" name="直線コネクタ 130">
          <a:extLst>
            <a:ext uri="{FF2B5EF4-FFF2-40B4-BE49-F238E27FC236}">
              <a16:creationId xmlns:a16="http://schemas.microsoft.com/office/drawing/2014/main" id="{03D6B763-408C-43B0-A954-F17B29275DDE}"/>
            </a:ext>
          </a:extLst>
        </xdr:cNvPr>
        <xdr:cNvCxnSpPr/>
      </xdr:nvCxnSpPr>
      <xdr:spPr>
        <a:xfrm flipV="1">
          <a:off x="9639300" y="6973199"/>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68149</xdr:rowOff>
    </xdr:from>
    <xdr:to>
      <xdr:col>46</xdr:col>
      <xdr:colOff>38100</xdr:colOff>
      <xdr:row>40</xdr:row>
      <xdr:rowOff>169749</xdr:rowOff>
    </xdr:to>
    <xdr:sp macro="" textlink="">
      <xdr:nvSpPr>
        <xdr:cNvPr id="132" name="楕円 131">
          <a:extLst>
            <a:ext uri="{FF2B5EF4-FFF2-40B4-BE49-F238E27FC236}">
              <a16:creationId xmlns:a16="http://schemas.microsoft.com/office/drawing/2014/main" id="{2A88B0D7-E14A-4B52-8FF4-EC5E51F21AE0}"/>
            </a:ext>
          </a:extLst>
        </xdr:cNvPr>
        <xdr:cNvSpPr/>
      </xdr:nvSpPr>
      <xdr:spPr>
        <a:xfrm>
          <a:off x="8699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115611</xdr:rowOff>
    </xdr:from>
    <xdr:to>
      <xdr:col>50</xdr:col>
      <xdr:colOff>114300</xdr:colOff>
      <xdr:row>40</xdr:row>
      <xdr:rowOff>118949</xdr:rowOff>
    </xdr:to>
    <xdr:cxnSp macro="">
      <xdr:nvCxnSpPr>
        <xdr:cNvPr id="133" name="直線コネクタ 132">
          <a:extLst>
            <a:ext uri="{FF2B5EF4-FFF2-40B4-BE49-F238E27FC236}">
              <a16:creationId xmlns:a16="http://schemas.microsoft.com/office/drawing/2014/main" id="{6E7AAF7F-6FE5-45F9-AB5B-DBC161C4F7D6}"/>
            </a:ext>
          </a:extLst>
        </xdr:cNvPr>
        <xdr:cNvCxnSpPr/>
      </xdr:nvCxnSpPr>
      <xdr:spPr>
        <a:xfrm flipV="1">
          <a:off x="8750300" y="6973611"/>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69748</xdr:rowOff>
    </xdr:from>
    <xdr:to>
      <xdr:col>41</xdr:col>
      <xdr:colOff>101600</xdr:colOff>
      <xdr:row>40</xdr:row>
      <xdr:rowOff>171348</xdr:rowOff>
    </xdr:to>
    <xdr:sp macro="" textlink="">
      <xdr:nvSpPr>
        <xdr:cNvPr id="134" name="楕円 133">
          <a:extLst>
            <a:ext uri="{FF2B5EF4-FFF2-40B4-BE49-F238E27FC236}">
              <a16:creationId xmlns:a16="http://schemas.microsoft.com/office/drawing/2014/main" id="{25645680-F4AA-497A-AB52-0E956BBD892C}"/>
            </a:ext>
          </a:extLst>
        </xdr:cNvPr>
        <xdr:cNvSpPr/>
      </xdr:nvSpPr>
      <xdr:spPr>
        <a:xfrm>
          <a:off x="7810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118949</xdr:rowOff>
    </xdr:from>
    <xdr:to>
      <xdr:col>45</xdr:col>
      <xdr:colOff>177800</xdr:colOff>
      <xdr:row>40</xdr:row>
      <xdr:rowOff>120548</xdr:rowOff>
    </xdr:to>
    <xdr:cxnSp macro="">
      <xdr:nvCxnSpPr>
        <xdr:cNvPr id="135" name="直線コネクタ 134">
          <a:extLst>
            <a:ext uri="{FF2B5EF4-FFF2-40B4-BE49-F238E27FC236}">
              <a16:creationId xmlns:a16="http://schemas.microsoft.com/office/drawing/2014/main" id="{378A9365-75B2-4B24-BCB7-EB4C9EE6A793}"/>
            </a:ext>
          </a:extLst>
        </xdr:cNvPr>
        <xdr:cNvCxnSpPr/>
      </xdr:nvCxnSpPr>
      <xdr:spPr>
        <a:xfrm flipV="1">
          <a:off x="7861300" y="697694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71440</xdr:rowOff>
    </xdr:from>
    <xdr:to>
      <xdr:col>36</xdr:col>
      <xdr:colOff>165100</xdr:colOff>
      <xdr:row>41</xdr:row>
      <xdr:rowOff>1590</xdr:rowOff>
    </xdr:to>
    <xdr:sp macro="" textlink="">
      <xdr:nvSpPr>
        <xdr:cNvPr id="136" name="楕円 135">
          <a:extLst>
            <a:ext uri="{FF2B5EF4-FFF2-40B4-BE49-F238E27FC236}">
              <a16:creationId xmlns:a16="http://schemas.microsoft.com/office/drawing/2014/main" id="{565DF646-44A8-4541-BEAF-C8BF7C4AA7FC}"/>
            </a:ext>
          </a:extLst>
        </xdr:cNvPr>
        <xdr:cNvSpPr/>
      </xdr:nvSpPr>
      <xdr:spPr>
        <a:xfrm>
          <a:off x="6921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120548</xdr:rowOff>
    </xdr:from>
    <xdr:to>
      <xdr:col>41</xdr:col>
      <xdr:colOff>50800</xdr:colOff>
      <xdr:row>40</xdr:row>
      <xdr:rowOff>122240</xdr:rowOff>
    </xdr:to>
    <xdr:cxnSp macro="">
      <xdr:nvCxnSpPr>
        <xdr:cNvPr id="137" name="直線コネクタ 136">
          <a:extLst>
            <a:ext uri="{FF2B5EF4-FFF2-40B4-BE49-F238E27FC236}">
              <a16:creationId xmlns:a16="http://schemas.microsoft.com/office/drawing/2014/main" id="{DE86E1EA-C5D1-4EF1-8D36-847DC4B22351}"/>
            </a:ext>
          </a:extLst>
        </xdr:cNvPr>
        <xdr:cNvCxnSpPr/>
      </xdr:nvCxnSpPr>
      <xdr:spPr>
        <a:xfrm flipV="1">
          <a:off x="6972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a:extLst>
            <a:ext uri="{FF2B5EF4-FFF2-40B4-BE49-F238E27FC236}">
              <a16:creationId xmlns:a16="http://schemas.microsoft.com/office/drawing/2014/main" id="{2CD6E2C2-B616-44A3-BFE2-FF2AF39D6FE5}"/>
            </a:ext>
          </a:extLst>
        </xdr:cNvPr>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a:extLst>
            <a:ext uri="{FF2B5EF4-FFF2-40B4-BE49-F238E27FC236}">
              <a16:creationId xmlns:a16="http://schemas.microsoft.com/office/drawing/2014/main" id="{6CBE6776-4EA5-4474-955F-D172DB2F3A02}"/>
            </a:ext>
          </a:extLst>
        </xdr:cNvPr>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a:extLst>
            <a:ext uri="{FF2B5EF4-FFF2-40B4-BE49-F238E27FC236}">
              <a16:creationId xmlns:a16="http://schemas.microsoft.com/office/drawing/2014/main" id="{07D0DE1A-02E7-4874-A964-554CA9BDD9C4}"/>
            </a:ext>
          </a:extLst>
        </xdr:cNvPr>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a:extLst>
            <a:ext uri="{FF2B5EF4-FFF2-40B4-BE49-F238E27FC236}">
              <a16:creationId xmlns:a16="http://schemas.microsoft.com/office/drawing/2014/main" id="{23B5DC18-01A3-40B8-AC17-01CFCD2342A2}"/>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157538</xdr:rowOff>
    </xdr:from>
    <xdr:ext cx="469744" cy="259045"/>
    <xdr:sp macro="" textlink="">
      <xdr:nvSpPr>
        <xdr:cNvPr id="142" name="n_1mainValue【道路】&#10;一人当たり延長">
          <a:extLst>
            <a:ext uri="{FF2B5EF4-FFF2-40B4-BE49-F238E27FC236}">
              <a16:creationId xmlns:a16="http://schemas.microsoft.com/office/drawing/2014/main" id="{8CD6B927-C7D1-4734-B3F2-5D420F5FCCC5}"/>
            </a:ext>
          </a:extLst>
        </xdr:cNvPr>
        <xdr:cNvSpPr txBox="1"/>
      </xdr:nvSpPr>
      <xdr:spPr>
        <a:xfrm>
          <a:off x="9391727" y="701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160876</xdr:rowOff>
    </xdr:from>
    <xdr:ext cx="469744" cy="259045"/>
    <xdr:sp macro="" textlink="">
      <xdr:nvSpPr>
        <xdr:cNvPr id="143" name="n_2mainValue【道路】&#10;一人当たり延長">
          <a:extLst>
            <a:ext uri="{FF2B5EF4-FFF2-40B4-BE49-F238E27FC236}">
              <a16:creationId xmlns:a16="http://schemas.microsoft.com/office/drawing/2014/main" id="{1D039D11-FDEE-474B-84B7-C5950661680A}"/>
            </a:ext>
          </a:extLst>
        </xdr:cNvPr>
        <xdr:cNvSpPr txBox="1"/>
      </xdr:nvSpPr>
      <xdr:spPr>
        <a:xfrm>
          <a:off x="8515427" y="70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162475</xdr:rowOff>
    </xdr:from>
    <xdr:ext cx="469744" cy="259045"/>
    <xdr:sp macro="" textlink="">
      <xdr:nvSpPr>
        <xdr:cNvPr id="144" name="n_3mainValue【道路】&#10;一人当たり延長">
          <a:extLst>
            <a:ext uri="{FF2B5EF4-FFF2-40B4-BE49-F238E27FC236}">
              <a16:creationId xmlns:a16="http://schemas.microsoft.com/office/drawing/2014/main" id="{7DBA58D1-E0AB-467E-A836-C65F8DE1E51E}"/>
            </a:ext>
          </a:extLst>
        </xdr:cNvPr>
        <xdr:cNvSpPr txBox="1"/>
      </xdr:nvSpPr>
      <xdr:spPr>
        <a:xfrm>
          <a:off x="76264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164167</xdr:rowOff>
    </xdr:from>
    <xdr:ext cx="469744" cy="259045"/>
    <xdr:sp macro="" textlink="">
      <xdr:nvSpPr>
        <xdr:cNvPr id="145" name="n_4mainValue【道路】&#10;一人当たり延長">
          <a:extLst>
            <a:ext uri="{FF2B5EF4-FFF2-40B4-BE49-F238E27FC236}">
              <a16:creationId xmlns:a16="http://schemas.microsoft.com/office/drawing/2014/main" id="{FE7091DE-2181-42E5-A0C2-8ABFD438060D}"/>
            </a:ext>
          </a:extLst>
        </xdr:cNvPr>
        <xdr:cNvSpPr txBox="1"/>
      </xdr:nvSpPr>
      <xdr:spPr>
        <a:xfrm>
          <a:off x="6737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F30D3C4-38EB-4ED2-B492-184F06EEAF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E9D4CC-1B43-4187-9FE3-6C2C26C4FA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7E96388-7D5B-4ECB-B47E-78EB7CF08A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8434784-149E-4AFA-B3B2-BD90C53244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62E73F-139A-47CB-86E8-89D0B316A6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8671BEF-D54E-4497-84C0-D18DA31509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EAA13EC-56CB-42C9-BA29-F13D08F1B8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731364-5BC8-49C2-90D3-A1EBAA2AF1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C01E451-A6AF-48C4-8138-84AB923E40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7064B7C-CFDD-4B35-83DA-948869BF44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851D1ADF-EBD8-4215-A64E-8978D309874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BEE66F6-B81B-47EC-BA9C-EDADBD3AFFF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23A6D1E-4CAD-445C-A5C6-9469EAC48F5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8CC9CB2-E492-48D5-A117-F25ACBFA3F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FFB1E03-0906-4170-9C5D-188B9EEB06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5569BDE-3D20-41D9-ABD6-C10DE708E9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A2D5C88-7A9B-40BF-83CF-F6B28B7F03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523BADF-FDC3-480C-9C42-68A193A7C0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795F275-E627-403B-B1F2-427AF1F3BC1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59AA701-06C8-415F-A9CD-1B6DACCD69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BE421959-D015-41B8-931C-1288C0798CD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6D923A2-294E-4359-90C5-71F6906ED7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7E1A3BC6-16FA-4FF1-8A94-DA13D4BD2B1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0C66A81-59B7-4043-9843-50188E4CE6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1FB9117A-2A0F-4CED-8E99-3BFF6B59D171}"/>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EC831815-BA0F-4E5B-AF81-27081A613D36}"/>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707475DD-CE4C-4490-A599-D4B164C6B59B}"/>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D6EEA18-0F03-4906-A005-616B9F6800AB}"/>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a:extLst>
            <a:ext uri="{FF2B5EF4-FFF2-40B4-BE49-F238E27FC236}">
              <a16:creationId xmlns:a16="http://schemas.microsoft.com/office/drawing/2014/main" id="{04493529-7A5F-4B71-A58B-5A4619417451}"/>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0A2274C-ED3D-42EA-A718-091736AE4FB4}"/>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a:extLst>
            <a:ext uri="{FF2B5EF4-FFF2-40B4-BE49-F238E27FC236}">
              <a16:creationId xmlns:a16="http://schemas.microsoft.com/office/drawing/2014/main" id="{9AD276FF-4CD9-4707-9626-15100FB13CAB}"/>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a:extLst>
            <a:ext uri="{FF2B5EF4-FFF2-40B4-BE49-F238E27FC236}">
              <a16:creationId xmlns:a16="http://schemas.microsoft.com/office/drawing/2014/main" id="{398410DA-98B8-42EA-ADF6-5027FE5C7B16}"/>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a:extLst>
            <a:ext uri="{FF2B5EF4-FFF2-40B4-BE49-F238E27FC236}">
              <a16:creationId xmlns:a16="http://schemas.microsoft.com/office/drawing/2014/main" id="{C2BA3DE2-D6FC-487E-A2F5-D80D5AC215E3}"/>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a:extLst>
            <a:ext uri="{FF2B5EF4-FFF2-40B4-BE49-F238E27FC236}">
              <a16:creationId xmlns:a16="http://schemas.microsoft.com/office/drawing/2014/main" id="{CD20B66E-A983-4D13-A306-FD040E09C638}"/>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a:extLst>
            <a:ext uri="{FF2B5EF4-FFF2-40B4-BE49-F238E27FC236}">
              <a16:creationId xmlns:a16="http://schemas.microsoft.com/office/drawing/2014/main" id="{888B1FD4-06DD-46E7-B1D7-30ADCF28B2B2}"/>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96B5624-A18C-4776-B712-5BBE0E1571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F19A5EE-56BC-4C53-B7B2-BD28B3E16C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9FC766B-6FED-45FC-A436-B43E395AAC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F2D716-AC61-4C13-968A-38E12B4593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7ABB98D-5056-4ADC-A12D-0C4E106A45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6" name="楕円 185">
          <a:extLst>
            <a:ext uri="{FF2B5EF4-FFF2-40B4-BE49-F238E27FC236}">
              <a16:creationId xmlns:a16="http://schemas.microsoft.com/office/drawing/2014/main" id="{E2EBBDE6-10C3-4512-B63D-35E3BB71FD4F}"/>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29DEFAC-CADD-40FA-845D-415C082898B5}"/>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88" name="楕円 187">
          <a:extLst>
            <a:ext uri="{FF2B5EF4-FFF2-40B4-BE49-F238E27FC236}">
              <a16:creationId xmlns:a16="http://schemas.microsoft.com/office/drawing/2014/main" id="{62EE270F-2957-4E53-AAA8-7B39149C8CF4}"/>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68580</xdr:rowOff>
    </xdr:to>
    <xdr:cxnSp macro="">
      <xdr:nvCxnSpPr>
        <xdr:cNvPr id="189" name="直線コネクタ 188">
          <a:extLst>
            <a:ext uri="{FF2B5EF4-FFF2-40B4-BE49-F238E27FC236}">
              <a16:creationId xmlns:a16="http://schemas.microsoft.com/office/drawing/2014/main" id="{91EA6C8D-EAD9-43F4-8E0C-0AF32FC6B929}"/>
            </a:ext>
          </a:extLst>
        </xdr:cNvPr>
        <xdr:cNvCxnSpPr/>
      </xdr:nvCxnSpPr>
      <xdr:spPr>
        <a:xfrm>
          <a:off x="3797300" y="9959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90170</xdr:rowOff>
    </xdr:from>
    <xdr:to>
      <xdr:col>15</xdr:col>
      <xdr:colOff>101600</xdr:colOff>
      <xdr:row>58</xdr:row>
      <xdr:rowOff>20320</xdr:rowOff>
    </xdr:to>
    <xdr:sp macro="" textlink="">
      <xdr:nvSpPr>
        <xdr:cNvPr id="190" name="楕円 189">
          <a:extLst>
            <a:ext uri="{FF2B5EF4-FFF2-40B4-BE49-F238E27FC236}">
              <a16:creationId xmlns:a16="http://schemas.microsoft.com/office/drawing/2014/main" id="{ED662023-F183-4220-8F19-E5425033FF77}"/>
            </a:ext>
          </a:extLst>
        </xdr:cNvPr>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58</xdr:row>
      <xdr:rowOff>15240</xdr:rowOff>
    </xdr:to>
    <xdr:cxnSp macro="">
      <xdr:nvCxnSpPr>
        <xdr:cNvPr id="191" name="直線コネクタ 190">
          <a:extLst>
            <a:ext uri="{FF2B5EF4-FFF2-40B4-BE49-F238E27FC236}">
              <a16:creationId xmlns:a16="http://schemas.microsoft.com/office/drawing/2014/main" id="{E80A9BBB-C46E-40AD-87C6-E34ECE2EE5DE}"/>
            </a:ext>
          </a:extLst>
        </xdr:cNvPr>
        <xdr:cNvCxnSpPr/>
      </xdr:nvCxnSpPr>
      <xdr:spPr>
        <a:xfrm>
          <a:off x="2908300" y="9913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92" name="楕円 191">
          <a:extLst>
            <a:ext uri="{FF2B5EF4-FFF2-40B4-BE49-F238E27FC236}">
              <a16:creationId xmlns:a16="http://schemas.microsoft.com/office/drawing/2014/main" id="{5FD4DFD1-4997-4CD3-B0E8-2B58AED040CF}"/>
            </a:ext>
          </a:extLst>
        </xdr:cNvPr>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140970</xdr:rowOff>
    </xdr:to>
    <xdr:cxnSp macro="">
      <xdr:nvCxnSpPr>
        <xdr:cNvPr id="193" name="直線コネクタ 192">
          <a:extLst>
            <a:ext uri="{FF2B5EF4-FFF2-40B4-BE49-F238E27FC236}">
              <a16:creationId xmlns:a16="http://schemas.microsoft.com/office/drawing/2014/main" id="{33993B6C-BAB4-49AF-A382-AAC128A0CB2E}"/>
            </a:ext>
          </a:extLst>
        </xdr:cNvPr>
        <xdr:cNvCxnSpPr/>
      </xdr:nvCxnSpPr>
      <xdr:spPr>
        <a:xfrm>
          <a:off x="2019300" y="9875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170180</xdr:rowOff>
    </xdr:from>
    <xdr:to>
      <xdr:col>6</xdr:col>
      <xdr:colOff>38100</xdr:colOff>
      <xdr:row>57</xdr:row>
      <xdr:rowOff>100330</xdr:rowOff>
    </xdr:to>
    <xdr:sp macro="" textlink="">
      <xdr:nvSpPr>
        <xdr:cNvPr id="194" name="楕円 193">
          <a:extLst>
            <a:ext uri="{FF2B5EF4-FFF2-40B4-BE49-F238E27FC236}">
              <a16:creationId xmlns:a16="http://schemas.microsoft.com/office/drawing/2014/main" id="{2DF7FAAC-5C7F-4B48-9B4C-AD85475109FE}"/>
            </a:ext>
          </a:extLst>
        </xdr:cNvPr>
        <xdr:cNvSpPr/>
      </xdr:nvSpPr>
      <xdr:spPr>
        <a:xfrm>
          <a:off x="1079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49530</xdr:rowOff>
    </xdr:from>
    <xdr:to>
      <xdr:col>10</xdr:col>
      <xdr:colOff>114300</xdr:colOff>
      <xdr:row>57</xdr:row>
      <xdr:rowOff>102870</xdr:rowOff>
    </xdr:to>
    <xdr:cxnSp macro="">
      <xdr:nvCxnSpPr>
        <xdr:cNvPr id="195" name="直線コネクタ 194">
          <a:extLst>
            <a:ext uri="{FF2B5EF4-FFF2-40B4-BE49-F238E27FC236}">
              <a16:creationId xmlns:a16="http://schemas.microsoft.com/office/drawing/2014/main" id="{15CDF250-E5FB-4415-ACA4-3E598E5EC7AD}"/>
            </a:ext>
          </a:extLst>
        </xdr:cNvPr>
        <xdr:cNvCxnSpPr/>
      </xdr:nvCxnSpPr>
      <xdr:spPr>
        <a:xfrm>
          <a:off x="1130300" y="9822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589C039-A77E-4A2C-AE86-E3C459421617}"/>
            </a:ext>
          </a:extLst>
        </xdr:cNvPr>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B92D5757-EEFB-484C-AAC5-63BA41CC5DB6}"/>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D33F7BA8-F528-4E4D-A371-FA0717DD7CCB}"/>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C900C601-92F5-492A-959E-C0CE9E8D5AA4}"/>
            </a:ext>
          </a:extLst>
        </xdr:cNvPr>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4682524-9F11-4793-9D5E-85C8A28795EE}"/>
            </a:ext>
          </a:extLst>
        </xdr:cNvPr>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96E6CB9-9162-4B0D-A490-5267D7E79ED3}"/>
            </a:ext>
          </a:extLst>
        </xdr:cNvPr>
        <xdr:cNvSpPr txBox="1"/>
      </xdr:nvSpPr>
      <xdr:spPr>
        <a:xfrm>
          <a:off x="2705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E15DC68-8F94-4947-A467-F81817795634}"/>
            </a:ext>
          </a:extLst>
        </xdr:cNvPr>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116857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E17FDF9-0858-4482-992B-14A7480677D0}"/>
            </a:ext>
          </a:extLst>
        </xdr:cNvPr>
        <xdr:cNvSpPr txBox="1"/>
      </xdr:nvSpPr>
      <xdr:spPr>
        <a:xfrm>
          <a:off x="927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59FE50A-382C-43F4-AA96-FFBF34FC3F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FD7827-48E9-4139-8C80-6068665081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B87FE32-5B2C-46CF-A748-9779672511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8AA05AB-A8BD-4FFA-B3E6-6B0D7A9DB3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828B64B-DF83-4F11-A324-5E17429194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65BFF9D-75EE-4537-AF5D-2C59263F4F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996347F3-BBCC-4851-9ADD-B26845EC59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CB7A4A9-8247-4834-9EE7-0E712453DC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39FE15E-42AF-40AC-BAD2-F03199B165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0723A2E-2051-434C-ACCD-22800DA8F1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D2E208FB-E2A3-4B17-88AE-624FE0E90AD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56147CAF-9FCF-475D-853A-2E509B2312D9}"/>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5A03F977-C5A7-4649-9324-4279B25223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527CC7C7-9079-473B-A42A-0A3171ACF18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3A0E088B-B730-4D70-B218-CF1CEB6D639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AB3E0492-61A6-4E68-9A1F-E02CF3F14BBA}"/>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B32018EE-A4F3-4702-B00D-87F9F65FB0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1AC910D6-1BB0-49C7-A6E0-696B4931616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C359C0C2-CF8F-402E-B986-3FE6437EC8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a:extLst>
            <a:ext uri="{FF2B5EF4-FFF2-40B4-BE49-F238E27FC236}">
              <a16:creationId xmlns:a16="http://schemas.microsoft.com/office/drawing/2014/main" id="{1166CD88-F21B-4169-926A-5AAE1B8FCE57}"/>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D0FDBA89-3269-4AA9-90F6-6C5658F47373}"/>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a:extLst>
            <a:ext uri="{FF2B5EF4-FFF2-40B4-BE49-F238E27FC236}">
              <a16:creationId xmlns:a16="http://schemas.microsoft.com/office/drawing/2014/main" id="{F51BBF40-6B43-420D-B996-3617EF95FBAA}"/>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47A5D6CC-63AD-4420-BEDF-C8131B6DBC23}"/>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a:extLst>
            <a:ext uri="{FF2B5EF4-FFF2-40B4-BE49-F238E27FC236}">
              <a16:creationId xmlns:a16="http://schemas.microsoft.com/office/drawing/2014/main" id="{6863FDEE-5EB7-4817-B827-7960D4F83D6F}"/>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5E8131ED-20FB-4BC3-B24D-5FCAA370B0DE}"/>
            </a:ext>
          </a:extLst>
        </xdr:cNvPr>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a:extLst>
            <a:ext uri="{FF2B5EF4-FFF2-40B4-BE49-F238E27FC236}">
              <a16:creationId xmlns:a16="http://schemas.microsoft.com/office/drawing/2014/main" id="{B5E86481-D779-4467-B351-F5BBA3854057}"/>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a:extLst>
            <a:ext uri="{FF2B5EF4-FFF2-40B4-BE49-F238E27FC236}">
              <a16:creationId xmlns:a16="http://schemas.microsoft.com/office/drawing/2014/main" id="{2EFF8BE6-4B4F-4C81-8CFA-65792E705315}"/>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a:extLst>
            <a:ext uri="{FF2B5EF4-FFF2-40B4-BE49-F238E27FC236}">
              <a16:creationId xmlns:a16="http://schemas.microsoft.com/office/drawing/2014/main" id="{44C7BFE6-AE27-47AB-8110-6BA50054DCC2}"/>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a:extLst>
            <a:ext uri="{FF2B5EF4-FFF2-40B4-BE49-F238E27FC236}">
              <a16:creationId xmlns:a16="http://schemas.microsoft.com/office/drawing/2014/main" id="{A46491F1-33A3-44C8-BAA6-BC2C0A390546}"/>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a:extLst>
            <a:ext uri="{FF2B5EF4-FFF2-40B4-BE49-F238E27FC236}">
              <a16:creationId xmlns:a16="http://schemas.microsoft.com/office/drawing/2014/main" id="{911A839C-68C3-4E55-A65E-8C21FACB0805}"/>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31EDE0C-9191-4C6C-B0E0-B81FDB304B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DC64F05-A206-45CE-A393-5B99DFDE17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1C87B39-4C59-4BCE-A17F-AD5E88F787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3443B3F-7106-4EA1-9FE0-631E070D60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EDDA7B9-0F08-4051-B6D7-5A06A41FF2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9910</xdr:rowOff>
    </xdr:from>
    <xdr:to>
      <xdr:col>55</xdr:col>
      <xdr:colOff>50800</xdr:colOff>
      <xdr:row>62</xdr:row>
      <xdr:rowOff>111510</xdr:rowOff>
    </xdr:to>
    <xdr:sp macro="" textlink="">
      <xdr:nvSpPr>
        <xdr:cNvPr id="239" name="楕円 238">
          <a:extLst>
            <a:ext uri="{FF2B5EF4-FFF2-40B4-BE49-F238E27FC236}">
              <a16:creationId xmlns:a16="http://schemas.microsoft.com/office/drawing/2014/main" id="{997EA559-72EA-4F6F-8F48-3C50E0C76740}"/>
            </a:ext>
          </a:extLst>
        </xdr:cNvPr>
        <xdr:cNvSpPr/>
      </xdr:nvSpPr>
      <xdr:spPr>
        <a:xfrm>
          <a:off x="10426700" y="106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159787</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E16116D3-641F-4AA4-B852-0E8C90C893D3}"/>
            </a:ext>
          </a:extLst>
        </xdr:cNvPr>
        <xdr:cNvSpPr txBox="1"/>
      </xdr:nvSpPr>
      <xdr:spPr>
        <a:xfrm>
          <a:off x="10515600" y="106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11682</xdr:rowOff>
    </xdr:from>
    <xdr:to>
      <xdr:col>50</xdr:col>
      <xdr:colOff>165100</xdr:colOff>
      <xdr:row>62</xdr:row>
      <xdr:rowOff>113282</xdr:rowOff>
    </xdr:to>
    <xdr:sp macro="" textlink="">
      <xdr:nvSpPr>
        <xdr:cNvPr id="241" name="楕円 240">
          <a:extLst>
            <a:ext uri="{FF2B5EF4-FFF2-40B4-BE49-F238E27FC236}">
              <a16:creationId xmlns:a16="http://schemas.microsoft.com/office/drawing/2014/main" id="{C6392F61-7761-4271-A5D9-28B4235D77C3}"/>
            </a:ext>
          </a:extLst>
        </xdr:cNvPr>
        <xdr:cNvSpPr/>
      </xdr:nvSpPr>
      <xdr:spPr>
        <a:xfrm>
          <a:off x="9588500" y="106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60710</xdr:rowOff>
    </xdr:from>
    <xdr:to>
      <xdr:col>55</xdr:col>
      <xdr:colOff>0</xdr:colOff>
      <xdr:row>62</xdr:row>
      <xdr:rowOff>62482</xdr:rowOff>
    </xdr:to>
    <xdr:cxnSp macro="">
      <xdr:nvCxnSpPr>
        <xdr:cNvPr id="242" name="直線コネクタ 241">
          <a:extLst>
            <a:ext uri="{FF2B5EF4-FFF2-40B4-BE49-F238E27FC236}">
              <a16:creationId xmlns:a16="http://schemas.microsoft.com/office/drawing/2014/main" id="{E94B8E09-A645-4331-845A-561F8B060879}"/>
            </a:ext>
          </a:extLst>
        </xdr:cNvPr>
        <xdr:cNvCxnSpPr/>
      </xdr:nvCxnSpPr>
      <xdr:spPr>
        <a:xfrm flipV="1">
          <a:off x="9639300" y="10690610"/>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14105</xdr:rowOff>
    </xdr:from>
    <xdr:to>
      <xdr:col>46</xdr:col>
      <xdr:colOff>38100</xdr:colOff>
      <xdr:row>62</xdr:row>
      <xdr:rowOff>115705</xdr:rowOff>
    </xdr:to>
    <xdr:sp macro="" textlink="">
      <xdr:nvSpPr>
        <xdr:cNvPr id="243" name="楕円 242">
          <a:extLst>
            <a:ext uri="{FF2B5EF4-FFF2-40B4-BE49-F238E27FC236}">
              <a16:creationId xmlns:a16="http://schemas.microsoft.com/office/drawing/2014/main" id="{78CD6E86-9D7D-4AF7-BC77-1F03A27952DA}"/>
            </a:ext>
          </a:extLst>
        </xdr:cNvPr>
        <xdr:cNvSpPr/>
      </xdr:nvSpPr>
      <xdr:spPr>
        <a:xfrm>
          <a:off x="8699500" y="10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62482</xdr:rowOff>
    </xdr:from>
    <xdr:to>
      <xdr:col>50</xdr:col>
      <xdr:colOff>114300</xdr:colOff>
      <xdr:row>62</xdr:row>
      <xdr:rowOff>64905</xdr:rowOff>
    </xdr:to>
    <xdr:cxnSp macro="">
      <xdr:nvCxnSpPr>
        <xdr:cNvPr id="244" name="直線コネクタ 243">
          <a:extLst>
            <a:ext uri="{FF2B5EF4-FFF2-40B4-BE49-F238E27FC236}">
              <a16:creationId xmlns:a16="http://schemas.microsoft.com/office/drawing/2014/main" id="{F00885EE-64E6-43C3-BE12-B7F338AA6322}"/>
            </a:ext>
          </a:extLst>
        </xdr:cNvPr>
        <xdr:cNvCxnSpPr/>
      </xdr:nvCxnSpPr>
      <xdr:spPr>
        <a:xfrm flipV="1">
          <a:off x="8750300" y="1069238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16866</xdr:rowOff>
    </xdr:from>
    <xdr:to>
      <xdr:col>41</xdr:col>
      <xdr:colOff>101600</xdr:colOff>
      <xdr:row>62</xdr:row>
      <xdr:rowOff>118466</xdr:rowOff>
    </xdr:to>
    <xdr:sp macro="" textlink="">
      <xdr:nvSpPr>
        <xdr:cNvPr id="245" name="楕円 244">
          <a:extLst>
            <a:ext uri="{FF2B5EF4-FFF2-40B4-BE49-F238E27FC236}">
              <a16:creationId xmlns:a16="http://schemas.microsoft.com/office/drawing/2014/main" id="{E52229DA-3511-4137-91C3-02789BD7E0C0}"/>
            </a:ext>
          </a:extLst>
        </xdr:cNvPr>
        <xdr:cNvSpPr/>
      </xdr:nvSpPr>
      <xdr:spPr>
        <a:xfrm>
          <a:off x="7810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64905</xdr:rowOff>
    </xdr:from>
    <xdr:to>
      <xdr:col>45</xdr:col>
      <xdr:colOff>177800</xdr:colOff>
      <xdr:row>62</xdr:row>
      <xdr:rowOff>67666</xdr:rowOff>
    </xdr:to>
    <xdr:cxnSp macro="">
      <xdr:nvCxnSpPr>
        <xdr:cNvPr id="246" name="直線コネクタ 245">
          <a:extLst>
            <a:ext uri="{FF2B5EF4-FFF2-40B4-BE49-F238E27FC236}">
              <a16:creationId xmlns:a16="http://schemas.microsoft.com/office/drawing/2014/main" id="{24374365-6FD0-46C2-899C-62C52A44A25A}"/>
            </a:ext>
          </a:extLst>
        </xdr:cNvPr>
        <xdr:cNvCxnSpPr/>
      </xdr:nvCxnSpPr>
      <xdr:spPr>
        <a:xfrm flipV="1">
          <a:off x="7861300" y="1069480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18638</xdr:rowOff>
    </xdr:from>
    <xdr:to>
      <xdr:col>36</xdr:col>
      <xdr:colOff>165100</xdr:colOff>
      <xdr:row>62</xdr:row>
      <xdr:rowOff>120238</xdr:rowOff>
    </xdr:to>
    <xdr:sp macro="" textlink="">
      <xdr:nvSpPr>
        <xdr:cNvPr id="247" name="楕円 246">
          <a:extLst>
            <a:ext uri="{FF2B5EF4-FFF2-40B4-BE49-F238E27FC236}">
              <a16:creationId xmlns:a16="http://schemas.microsoft.com/office/drawing/2014/main" id="{692F5A5A-8E0A-4CAE-8449-94C4A6C059D1}"/>
            </a:ext>
          </a:extLst>
        </xdr:cNvPr>
        <xdr:cNvSpPr/>
      </xdr:nvSpPr>
      <xdr:spPr>
        <a:xfrm>
          <a:off x="6921500" y="106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67666</xdr:rowOff>
    </xdr:from>
    <xdr:to>
      <xdr:col>41</xdr:col>
      <xdr:colOff>50800</xdr:colOff>
      <xdr:row>62</xdr:row>
      <xdr:rowOff>69438</xdr:rowOff>
    </xdr:to>
    <xdr:cxnSp macro="">
      <xdr:nvCxnSpPr>
        <xdr:cNvPr id="248" name="直線コネクタ 247">
          <a:extLst>
            <a:ext uri="{FF2B5EF4-FFF2-40B4-BE49-F238E27FC236}">
              <a16:creationId xmlns:a16="http://schemas.microsoft.com/office/drawing/2014/main" id="{6D091F03-11C9-4B46-8906-316C4783CB3A}"/>
            </a:ext>
          </a:extLst>
        </xdr:cNvPr>
        <xdr:cNvCxnSpPr/>
      </xdr:nvCxnSpPr>
      <xdr:spPr>
        <a:xfrm flipV="1">
          <a:off x="6972300" y="1069756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DF4A9C2A-C409-47A0-980E-A59EB02A4BF9}"/>
            </a:ext>
          </a:extLst>
        </xdr:cNvPr>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3D0C8417-3DB3-45D4-900B-46CC7C9A2CAB}"/>
            </a:ext>
          </a:extLst>
        </xdr:cNvPr>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B8044E9D-A552-480E-BAC1-F0933521E76C}"/>
            </a:ext>
          </a:extLst>
        </xdr:cNvPr>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647B914D-2ED2-4768-AC03-B54C356084CF}"/>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104409</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3564411A-C6C3-442D-BA20-B63D83C206CF}"/>
            </a:ext>
          </a:extLst>
        </xdr:cNvPr>
        <xdr:cNvSpPr txBox="1"/>
      </xdr:nvSpPr>
      <xdr:spPr>
        <a:xfrm>
          <a:off x="9359411" y="107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106832</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B7386C59-6404-4FDC-A613-BBE7421F8FD8}"/>
            </a:ext>
          </a:extLst>
        </xdr:cNvPr>
        <xdr:cNvSpPr txBox="1"/>
      </xdr:nvSpPr>
      <xdr:spPr>
        <a:xfrm>
          <a:off x="8483111" y="107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109593</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8CF9ABAC-3A81-4853-9A15-4AD49E806F7A}"/>
            </a:ext>
          </a:extLst>
        </xdr:cNvPr>
        <xdr:cNvSpPr txBox="1"/>
      </xdr:nvSpPr>
      <xdr:spPr>
        <a:xfrm>
          <a:off x="7594111" y="107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111365</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3086FFBE-70B7-4EB1-95C1-970184CD33EA}"/>
            </a:ext>
          </a:extLst>
        </xdr:cNvPr>
        <xdr:cNvSpPr txBox="1"/>
      </xdr:nvSpPr>
      <xdr:spPr>
        <a:xfrm>
          <a:off x="6705111" y="107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ED4EC911-3D8B-4178-8744-C5F5D7F2AE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55088CD-CC94-4235-AB2C-4EDCBD2AEC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7C023D6-08A5-4D85-81C6-EE79003476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2A6BDA1A-6B31-403F-B668-97A60A2C49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2ED7925F-9F8F-4B84-AADF-D5E8826AFF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D515B683-203A-4DB0-8240-0FD3C0473C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2DAD35FA-88FC-4797-8FBF-5922059D58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6D33D23B-BFB3-4C77-A400-E597244506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E2F02AE3-8E24-42E5-AF12-185F3A2EA0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1AC143AF-C69D-4F44-808B-F60A3FC58F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18819E5F-00B1-4FD5-82AE-798FF0A2D6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B8EAAE36-4AEE-48F5-9B65-5FF35E30BC6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15068C37-2464-4438-8923-64CF2575638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A91B231A-0C5C-4C15-8367-34C11CFAD56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D7E3AA53-5AF5-49EF-80F2-A2862BA1434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F5F1144-B9AB-4D0B-8336-8A26F2F2175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BFD4E099-639E-4E49-9FD5-0C13E7EC786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7F09F84C-26CB-4EA1-8158-0B84A6832C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B7843DCD-391E-4B20-B427-DAF65F53E76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B61A4C31-313F-47A9-87DD-14429EBC2A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DF675E64-487A-4C00-9B60-33BEE8D2A6B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922F1AB1-42D2-4A23-BFF1-0581BF15ED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a:extLst>
            <a:ext uri="{FF2B5EF4-FFF2-40B4-BE49-F238E27FC236}">
              <a16:creationId xmlns:a16="http://schemas.microsoft.com/office/drawing/2014/main" id="{42D5BA81-938F-454C-8301-C0EE9261EAC7}"/>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137F1702-BB77-41E3-868C-B1D438272203}"/>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a:extLst>
            <a:ext uri="{FF2B5EF4-FFF2-40B4-BE49-F238E27FC236}">
              <a16:creationId xmlns:a16="http://schemas.microsoft.com/office/drawing/2014/main" id="{F775E3C5-70E7-46C8-807F-88EC60C8EC0D}"/>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D01EE27A-6EE4-45FB-ADE7-1F2C4FD42D53}"/>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a:extLst>
            <a:ext uri="{FF2B5EF4-FFF2-40B4-BE49-F238E27FC236}">
              <a16:creationId xmlns:a16="http://schemas.microsoft.com/office/drawing/2014/main" id="{988FED79-D45F-4536-A017-AB03EDD7B6F3}"/>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DC945CB-72E1-495C-9D4C-4EC89B7A9824}"/>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a:extLst>
            <a:ext uri="{FF2B5EF4-FFF2-40B4-BE49-F238E27FC236}">
              <a16:creationId xmlns:a16="http://schemas.microsoft.com/office/drawing/2014/main" id="{4822CEE4-891A-4296-9601-D6CF50A33F2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a:extLst>
            <a:ext uri="{FF2B5EF4-FFF2-40B4-BE49-F238E27FC236}">
              <a16:creationId xmlns:a16="http://schemas.microsoft.com/office/drawing/2014/main" id="{7688A5AE-55A0-4C00-BD04-D1DCAE27E709}"/>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a:extLst>
            <a:ext uri="{FF2B5EF4-FFF2-40B4-BE49-F238E27FC236}">
              <a16:creationId xmlns:a16="http://schemas.microsoft.com/office/drawing/2014/main" id="{F06B9637-AE13-49C3-97D0-68D843F8F62A}"/>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a:extLst>
            <a:ext uri="{FF2B5EF4-FFF2-40B4-BE49-F238E27FC236}">
              <a16:creationId xmlns:a16="http://schemas.microsoft.com/office/drawing/2014/main" id="{FB2FD7D3-6D5F-4F45-846F-578F56F96EFB}"/>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a:extLst>
            <a:ext uri="{FF2B5EF4-FFF2-40B4-BE49-F238E27FC236}">
              <a16:creationId xmlns:a16="http://schemas.microsoft.com/office/drawing/2014/main" id="{74257384-72FD-4363-9E6D-6CA7FAB8C4CC}"/>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5ED0B8F-C5E5-4D15-BED3-FF34798AC1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5EE5B5F-7047-4F42-A060-416219FD30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0B84929-8A2A-4E07-9F2E-CF9016FD7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61FA4BE-E3EF-4991-9495-637E3B5764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5848B55-F6DF-4468-B48D-6F1A1E9FB7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133604</xdr:rowOff>
    </xdr:from>
    <xdr:to>
      <xdr:col>24</xdr:col>
      <xdr:colOff>114300</xdr:colOff>
      <xdr:row>81</xdr:row>
      <xdr:rowOff>63754</xdr:rowOff>
    </xdr:to>
    <xdr:sp macro="" textlink="">
      <xdr:nvSpPr>
        <xdr:cNvPr id="295" name="楕円 294">
          <a:extLst>
            <a:ext uri="{FF2B5EF4-FFF2-40B4-BE49-F238E27FC236}">
              <a16:creationId xmlns:a16="http://schemas.microsoft.com/office/drawing/2014/main" id="{0B75B39C-E1CA-4E93-9387-BE218E4DC5C7}"/>
            </a:ext>
          </a:extLst>
        </xdr:cNvPr>
        <xdr:cNvSpPr/>
      </xdr:nvSpPr>
      <xdr:spPr>
        <a:xfrm>
          <a:off x="4584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156481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6D5A9DED-E400-4D04-9312-C20A737159DE}"/>
            </a:ext>
          </a:extLst>
        </xdr:cNvPr>
        <xdr:cNvSpPr txBox="1"/>
      </xdr:nvSpPr>
      <xdr:spPr>
        <a:xfrm>
          <a:off x="4673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297" name="楕円 296">
          <a:extLst>
            <a:ext uri="{FF2B5EF4-FFF2-40B4-BE49-F238E27FC236}">
              <a16:creationId xmlns:a16="http://schemas.microsoft.com/office/drawing/2014/main" id="{B836CBA9-9946-4A61-B46B-6E47D422FCC2}"/>
            </a:ext>
          </a:extLst>
        </xdr:cNvPr>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166115</xdr:rowOff>
    </xdr:from>
    <xdr:to>
      <xdr:col>24</xdr:col>
      <xdr:colOff>63500</xdr:colOff>
      <xdr:row>81</xdr:row>
      <xdr:rowOff>12954</xdr:rowOff>
    </xdr:to>
    <xdr:cxnSp macro="">
      <xdr:nvCxnSpPr>
        <xdr:cNvPr id="298" name="直線コネクタ 297">
          <a:extLst>
            <a:ext uri="{FF2B5EF4-FFF2-40B4-BE49-F238E27FC236}">
              <a16:creationId xmlns:a16="http://schemas.microsoft.com/office/drawing/2014/main" id="{9FA932B7-4DE5-4DFB-ABA7-D7F6D853DD8E}"/>
            </a:ext>
          </a:extLst>
        </xdr:cNvPr>
        <xdr:cNvCxnSpPr/>
      </xdr:nvCxnSpPr>
      <xdr:spPr>
        <a:xfrm>
          <a:off x="3797300" y="138821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106172</xdr:rowOff>
    </xdr:from>
    <xdr:to>
      <xdr:col>15</xdr:col>
      <xdr:colOff>101600</xdr:colOff>
      <xdr:row>81</xdr:row>
      <xdr:rowOff>36322</xdr:rowOff>
    </xdr:to>
    <xdr:sp macro="" textlink="">
      <xdr:nvSpPr>
        <xdr:cNvPr id="299" name="楕円 298">
          <a:extLst>
            <a:ext uri="{FF2B5EF4-FFF2-40B4-BE49-F238E27FC236}">
              <a16:creationId xmlns:a16="http://schemas.microsoft.com/office/drawing/2014/main" id="{F0C694EC-2437-495D-B004-A5A25FE59497}"/>
            </a:ext>
          </a:extLst>
        </xdr:cNvPr>
        <xdr:cNvSpPr/>
      </xdr:nvSpPr>
      <xdr:spPr>
        <a:xfrm>
          <a:off x="2857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156972</xdr:rowOff>
    </xdr:from>
    <xdr:to>
      <xdr:col>19</xdr:col>
      <xdr:colOff>177800</xdr:colOff>
      <xdr:row>80</xdr:row>
      <xdr:rowOff>166115</xdr:rowOff>
    </xdr:to>
    <xdr:cxnSp macro="">
      <xdr:nvCxnSpPr>
        <xdr:cNvPr id="300" name="直線コネクタ 299">
          <a:extLst>
            <a:ext uri="{FF2B5EF4-FFF2-40B4-BE49-F238E27FC236}">
              <a16:creationId xmlns:a16="http://schemas.microsoft.com/office/drawing/2014/main" id="{984CFDA7-41B2-42B4-8C89-02A7D12D42FA}"/>
            </a:ext>
          </a:extLst>
        </xdr:cNvPr>
        <xdr:cNvCxnSpPr/>
      </xdr:nvCxnSpPr>
      <xdr:spPr>
        <a:xfrm>
          <a:off x="2908300" y="1387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301" name="楕円 300">
          <a:extLst>
            <a:ext uri="{FF2B5EF4-FFF2-40B4-BE49-F238E27FC236}">
              <a16:creationId xmlns:a16="http://schemas.microsoft.com/office/drawing/2014/main" id="{F2EEB64A-6893-438D-9F21-75FC4F8C1542}"/>
            </a:ext>
          </a:extLst>
        </xdr:cNvPr>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80</xdr:row>
      <xdr:rowOff>156972</xdr:rowOff>
    </xdr:to>
    <xdr:cxnSp macro="">
      <xdr:nvCxnSpPr>
        <xdr:cNvPr id="302" name="直線コネクタ 301">
          <a:extLst>
            <a:ext uri="{FF2B5EF4-FFF2-40B4-BE49-F238E27FC236}">
              <a16:creationId xmlns:a16="http://schemas.microsoft.com/office/drawing/2014/main" id="{B3334727-898B-4BF2-98E4-4B8DDCE59D53}"/>
            </a:ext>
          </a:extLst>
        </xdr:cNvPr>
        <xdr:cNvCxnSpPr/>
      </xdr:nvCxnSpPr>
      <xdr:spPr>
        <a:xfrm>
          <a:off x="2019300" y="138432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42163</xdr:rowOff>
    </xdr:from>
    <xdr:to>
      <xdr:col>6</xdr:col>
      <xdr:colOff>38100</xdr:colOff>
      <xdr:row>80</xdr:row>
      <xdr:rowOff>143763</xdr:rowOff>
    </xdr:to>
    <xdr:sp macro="" textlink="">
      <xdr:nvSpPr>
        <xdr:cNvPr id="303" name="楕円 302">
          <a:extLst>
            <a:ext uri="{FF2B5EF4-FFF2-40B4-BE49-F238E27FC236}">
              <a16:creationId xmlns:a16="http://schemas.microsoft.com/office/drawing/2014/main" id="{15A50AE9-E1E9-4BB9-B547-A8917E844E9A}"/>
            </a:ext>
          </a:extLst>
        </xdr:cNvPr>
        <xdr:cNvSpPr/>
      </xdr:nvSpPr>
      <xdr:spPr>
        <a:xfrm>
          <a:off x="1079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92963</xdr:rowOff>
    </xdr:from>
    <xdr:to>
      <xdr:col>10</xdr:col>
      <xdr:colOff>114300</xdr:colOff>
      <xdr:row>80</xdr:row>
      <xdr:rowOff>127254</xdr:rowOff>
    </xdr:to>
    <xdr:cxnSp macro="">
      <xdr:nvCxnSpPr>
        <xdr:cNvPr id="304" name="直線コネクタ 303">
          <a:extLst>
            <a:ext uri="{FF2B5EF4-FFF2-40B4-BE49-F238E27FC236}">
              <a16:creationId xmlns:a16="http://schemas.microsoft.com/office/drawing/2014/main" id="{467439D8-E58E-4EF1-8E35-B7DEED40E2DC}"/>
            </a:ext>
          </a:extLst>
        </xdr:cNvPr>
        <xdr:cNvCxnSpPr/>
      </xdr:nvCxnSpPr>
      <xdr:spPr>
        <a:xfrm>
          <a:off x="1130300" y="1380896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a:extLst>
            <a:ext uri="{FF2B5EF4-FFF2-40B4-BE49-F238E27FC236}">
              <a16:creationId xmlns:a16="http://schemas.microsoft.com/office/drawing/2014/main" id="{E52FF4D3-62E0-4316-99CA-1AE6F5951C15}"/>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a:extLst>
            <a:ext uri="{FF2B5EF4-FFF2-40B4-BE49-F238E27FC236}">
              <a16:creationId xmlns:a16="http://schemas.microsoft.com/office/drawing/2014/main" id="{C3F94F74-7EF7-4913-962E-E15DB9950987}"/>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a:extLst>
            <a:ext uri="{FF2B5EF4-FFF2-40B4-BE49-F238E27FC236}">
              <a16:creationId xmlns:a16="http://schemas.microsoft.com/office/drawing/2014/main" id="{EBFA5D2D-932E-4318-93B5-23F11DE9C7CD}"/>
            </a:ext>
          </a:extLst>
        </xdr:cNvPr>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8" name="n_4aveValue【公営住宅】&#10;有形固定資産減価償却率">
          <a:extLst>
            <a:ext uri="{FF2B5EF4-FFF2-40B4-BE49-F238E27FC236}">
              <a16:creationId xmlns:a16="http://schemas.microsoft.com/office/drawing/2014/main" id="{F6973727-2719-40A0-867B-C6F827F21F26}"/>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61992</xdr:rowOff>
    </xdr:from>
    <xdr:ext cx="405111" cy="259045"/>
    <xdr:sp macro="" textlink="">
      <xdr:nvSpPr>
        <xdr:cNvPr id="309" name="n_1mainValue【公営住宅】&#10;有形固定資産減価償却率">
          <a:extLst>
            <a:ext uri="{FF2B5EF4-FFF2-40B4-BE49-F238E27FC236}">
              <a16:creationId xmlns:a16="http://schemas.microsoft.com/office/drawing/2014/main" id="{64002803-BBE7-4E51-8599-B285E2855474}"/>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52849</xdr:rowOff>
    </xdr:from>
    <xdr:ext cx="405111" cy="259045"/>
    <xdr:sp macro="" textlink="">
      <xdr:nvSpPr>
        <xdr:cNvPr id="310" name="n_2mainValue【公営住宅】&#10;有形固定資産減価償却率">
          <a:extLst>
            <a:ext uri="{FF2B5EF4-FFF2-40B4-BE49-F238E27FC236}">
              <a16:creationId xmlns:a16="http://schemas.microsoft.com/office/drawing/2014/main" id="{F4E24C85-F536-4131-8EA3-F48E84771750}"/>
            </a:ext>
          </a:extLst>
        </xdr:cNvPr>
        <xdr:cNvSpPr txBox="1"/>
      </xdr:nvSpPr>
      <xdr:spPr>
        <a:xfrm>
          <a:off x="2705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23131</xdr:rowOff>
    </xdr:from>
    <xdr:ext cx="405111" cy="259045"/>
    <xdr:sp macro="" textlink="">
      <xdr:nvSpPr>
        <xdr:cNvPr id="311" name="n_3mainValue【公営住宅】&#10;有形固定資産減価償却率">
          <a:extLst>
            <a:ext uri="{FF2B5EF4-FFF2-40B4-BE49-F238E27FC236}">
              <a16:creationId xmlns:a16="http://schemas.microsoft.com/office/drawing/2014/main" id="{45800DF5-71E4-476F-B938-BD9CB4704340}"/>
            </a:ext>
          </a:extLst>
        </xdr:cNvPr>
        <xdr:cNvSpPr txBox="1"/>
      </xdr:nvSpPr>
      <xdr:spPr>
        <a:xfrm>
          <a:off x="18167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160290</xdr:rowOff>
    </xdr:from>
    <xdr:ext cx="405111" cy="259045"/>
    <xdr:sp macro="" textlink="">
      <xdr:nvSpPr>
        <xdr:cNvPr id="312" name="n_4mainValue【公営住宅】&#10;有形固定資産減価償却率">
          <a:extLst>
            <a:ext uri="{FF2B5EF4-FFF2-40B4-BE49-F238E27FC236}">
              <a16:creationId xmlns:a16="http://schemas.microsoft.com/office/drawing/2014/main" id="{EA700364-4265-4795-ACF9-060D5B0F9B13}"/>
            </a:ext>
          </a:extLst>
        </xdr:cNvPr>
        <xdr:cNvSpPr txBox="1"/>
      </xdr:nvSpPr>
      <xdr:spPr>
        <a:xfrm>
          <a:off x="927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11B2A682-804E-49C7-95DB-C478648E20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53248692-DD71-43D3-9B66-6D6AB4CAE7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92D8DE81-BFA5-4A14-B80D-A866A6D967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DB3915A4-5FAC-44DD-A7F9-30EF9D6188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437AEF49-A510-459D-8918-75697D6C05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1A044E60-76D8-43A6-A31D-6B3AB4A696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1CB6586B-CFDC-4E39-A938-79F6B09D95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32C3E7DF-6234-44E9-8BF4-D0B1BF0DB5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E67A5F94-E65C-4BEA-8245-90A0294995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D5CF7101-C7D0-426C-B09E-3191D52688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a:extLst>
            <a:ext uri="{FF2B5EF4-FFF2-40B4-BE49-F238E27FC236}">
              <a16:creationId xmlns:a16="http://schemas.microsoft.com/office/drawing/2014/main" id="{F6BD9102-C1FC-4C6B-A778-0E2CD70DEE4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a:extLst>
            <a:ext uri="{FF2B5EF4-FFF2-40B4-BE49-F238E27FC236}">
              <a16:creationId xmlns:a16="http://schemas.microsoft.com/office/drawing/2014/main" id="{A4D93555-A86D-4B80-9BE8-06034ADC8E9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a:extLst>
            <a:ext uri="{FF2B5EF4-FFF2-40B4-BE49-F238E27FC236}">
              <a16:creationId xmlns:a16="http://schemas.microsoft.com/office/drawing/2014/main" id="{E6BA4673-E776-4B3F-8013-5D52599A51B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a:extLst>
            <a:ext uri="{FF2B5EF4-FFF2-40B4-BE49-F238E27FC236}">
              <a16:creationId xmlns:a16="http://schemas.microsoft.com/office/drawing/2014/main" id="{981BF842-CA1A-46CF-80F5-AA93D239BFB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a:extLst>
            <a:ext uri="{FF2B5EF4-FFF2-40B4-BE49-F238E27FC236}">
              <a16:creationId xmlns:a16="http://schemas.microsoft.com/office/drawing/2014/main" id="{8FFBA993-EF18-424F-BDE2-E84E8F30FC4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a:extLst>
            <a:ext uri="{FF2B5EF4-FFF2-40B4-BE49-F238E27FC236}">
              <a16:creationId xmlns:a16="http://schemas.microsoft.com/office/drawing/2014/main" id="{8678181F-6354-4906-9A48-E5572D08A3B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a:extLst>
            <a:ext uri="{FF2B5EF4-FFF2-40B4-BE49-F238E27FC236}">
              <a16:creationId xmlns:a16="http://schemas.microsoft.com/office/drawing/2014/main" id="{65E9EC9A-19D0-4958-ADC8-D19D629CCC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a:extLst>
            <a:ext uri="{FF2B5EF4-FFF2-40B4-BE49-F238E27FC236}">
              <a16:creationId xmlns:a16="http://schemas.microsoft.com/office/drawing/2014/main" id="{EF9A6A4C-06AD-42A9-B62B-E0E9DCBEEF8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a:extLst>
            <a:ext uri="{FF2B5EF4-FFF2-40B4-BE49-F238E27FC236}">
              <a16:creationId xmlns:a16="http://schemas.microsoft.com/office/drawing/2014/main" id="{F1A5A08F-3221-4A06-833C-782221C4E4F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a:extLst>
            <a:ext uri="{FF2B5EF4-FFF2-40B4-BE49-F238E27FC236}">
              <a16:creationId xmlns:a16="http://schemas.microsoft.com/office/drawing/2014/main" id="{868E58DD-35D6-494B-B97A-610C2F68C7C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a:extLst>
            <a:ext uri="{FF2B5EF4-FFF2-40B4-BE49-F238E27FC236}">
              <a16:creationId xmlns:a16="http://schemas.microsoft.com/office/drawing/2014/main" id="{C33E26D0-9688-4C9C-9847-3DA2D645E21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a:extLst>
            <a:ext uri="{FF2B5EF4-FFF2-40B4-BE49-F238E27FC236}">
              <a16:creationId xmlns:a16="http://schemas.microsoft.com/office/drawing/2014/main" id="{E4B1EED6-7498-4C60-8384-9FED8667AEA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E300F5BC-0A8E-45B0-BA3D-3F688009B8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657E489E-6613-4355-9147-0394EE0D02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3AC229AD-B3A1-4ECD-900A-1B36786054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a:extLst>
            <a:ext uri="{FF2B5EF4-FFF2-40B4-BE49-F238E27FC236}">
              <a16:creationId xmlns:a16="http://schemas.microsoft.com/office/drawing/2014/main" id="{2A011EAB-4DA2-410B-A455-4BA39CAEEA44}"/>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a:extLst>
            <a:ext uri="{FF2B5EF4-FFF2-40B4-BE49-F238E27FC236}">
              <a16:creationId xmlns:a16="http://schemas.microsoft.com/office/drawing/2014/main" id="{18722608-CFB5-40BF-A29A-BC8DD3A33B8D}"/>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a:extLst>
            <a:ext uri="{FF2B5EF4-FFF2-40B4-BE49-F238E27FC236}">
              <a16:creationId xmlns:a16="http://schemas.microsoft.com/office/drawing/2014/main" id="{DF45CD8F-5B24-45EB-84E4-BC9A181343A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a:extLst>
            <a:ext uri="{FF2B5EF4-FFF2-40B4-BE49-F238E27FC236}">
              <a16:creationId xmlns:a16="http://schemas.microsoft.com/office/drawing/2014/main" id="{15565B7B-A195-4803-8326-1054D055AF04}"/>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a:extLst>
            <a:ext uri="{FF2B5EF4-FFF2-40B4-BE49-F238E27FC236}">
              <a16:creationId xmlns:a16="http://schemas.microsoft.com/office/drawing/2014/main" id="{1977BBEE-5C49-4FFC-980B-1A5660E65568}"/>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a:extLst>
            <a:ext uri="{FF2B5EF4-FFF2-40B4-BE49-F238E27FC236}">
              <a16:creationId xmlns:a16="http://schemas.microsoft.com/office/drawing/2014/main" id="{357E1364-C50D-4978-A8CB-66F4EF1DC684}"/>
            </a:ext>
          </a:extLst>
        </xdr:cNvPr>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a:extLst>
            <a:ext uri="{FF2B5EF4-FFF2-40B4-BE49-F238E27FC236}">
              <a16:creationId xmlns:a16="http://schemas.microsoft.com/office/drawing/2014/main" id="{6C6445E5-91A2-4824-A7D2-E6B7F4D19E16}"/>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a:extLst>
            <a:ext uri="{FF2B5EF4-FFF2-40B4-BE49-F238E27FC236}">
              <a16:creationId xmlns:a16="http://schemas.microsoft.com/office/drawing/2014/main" id="{3D9B9A75-778C-43E8-AC4D-BFC380DE3CD6}"/>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a:extLst>
            <a:ext uri="{FF2B5EF4-FFF2-40B4-BE49-F238E27FC236}">
              <a16:creationId xmlns:a16="http://schemas.microsoft.com/office/drawing/2014/main" id="{222DBA1C-959F-4EB0-B868-E17C6296FD3B}"/>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a:extLst>
            <a:ext uri="{FF2B5EF4-FFF2-40B4-BE49-F238E27FC236}">
              <a16:creationId xmlns:a16="http://schemas.microsoft.com/office/drawing/2014/main" id="{9A7F35B9-5F9B-4772-AC4A-5D54C2186859}"/>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a:extLst>
            <a:ext uri="{FF2B5EF4-FFF2-40B4-BE49-F238E27FC236}">
              <a16:creationId xmlns:a16="http://schemas.microsoft.com/office/drawing/2014/main" id="{F69E3B17-CD07-4517-B06F-257414951761}"/>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89F5849-A6F7-412E-AECA-90034EA84D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62B4EC7-D688-4A59-8AD5-D04C5B5A2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91C785D-88CF-4DA2-B48A-F28F1C2385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ECF9EA2-77A5-445C-9941-B8DB81BE5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9E144C6-39FF-4EC6-B69B-A7F6C8C38E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13426</xdr:rowOff>
    </xdr:from>
    <xdr:to>
      <xdr:col>55</xdr:col>
      <xdr:colOff>50800</xdr:colOff>
      <xdr:row>85</xdr:row>
      <xdr:rowOff>115026</xdr:rowOff>
    </xdr:to>
    <xdr:sp macro="" textlink="">
      <xdr:nvSpPr>
        <xdr:cNvPr id="354" name="楕円 353">
          <a:extLst>
            <a:ext uri="{FF2B5EF4-FFF2-40B4-BE49-F238E27FC236}">
              <a16:creationId xmlns:a16="http://schemas.microsoft.com/office/drawing/2014/main" id="{5E2D12CA-7B98-4005-B93A-3F0401BD528D}"/>
            </a:ext>
          </a:extLst>
        </xdr:cNvPr>
        <xdr:cNvSpPr/>
      </xdr:nvSpPr>
      <xdr:spPr>
        <a:xfrm>
          <a:off x="10426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163303</xdr:rowOff>
    </xdr:from>
    <xdr:ext cx="469744" cy="259045"/>
    <xdr:sp macro="" textlink="">
      <xdr:nvSpPr>
        <xdr:cNvPr id="355" name="【公営住宅】&#10;一人当たり面積該当値テキスト">
          <a:extLst>
            <a:ext uri="{FF2B5EF4-FFF2-40B4-BE49-F238E27FC236}">
              <a16:creationId xmlns:a16="http://schemas.microsoft.com/office/drawing/2014/main" id="{D4947DE8-7C4B-4643-BD22-E567FADE6887}"/>
            </a:ext>
          </a:extLst>
        </xdr:cNvPr>
        <xdr:cNvSpPr txBox="1"/>
      </xdr:nvSpPr>
      <xdr:spPr>
        <a:xfrm>
          <a:off x="10515600" y="145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15058</xdr:rowOff>
    </xdr:from>
    <xdr:to>
      <xdr:col>50</xdr:col>
      <xdr:colOff>165100</xdr:colOff>
      <xdr:row>85</xdr:row>
      <xdr:rowOff>116658</xdr:rowOff>
    </xdr:to>
    <xdr:sp macro="" textlink="">
      <xdr:nvSpPr>
        <xdr:cNvPr id="356" name="楕円 355">
          <a:extLst>
            <a:ext uri="{FF2B5EF4-FFF2-40B4-BE49-F238E27FC236}">
              <a16:creationId xmlns:a16="http://schemas.microsoft.com/office/drawing/2014/main" id="{578316BC-5C7F-4224-A8A3-5E6050237892}"/>
            </a:ext>
          </a:extLst>
        </xdr:cNvPr>
        <xdr:cNvSpPr/>
      </xdr:nvSpPr>
      <xdr:spPr>
        <a:xfrm>
          <a:off x="958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64226</xdr:rowOff>
    </xdr:from>
    <xdr:to>
      <xdr:col>55</xdr:col>
      <xdr:colOff>0</xdr:colOff>
      <xdr:row>85</xdr:row>
      <xdr:rowOff>65858</xdr:rowOff>
    </xdr:to>
    <xdr:cxnSp macro="">
      <xdr:nvCxnSpPr>
        <xdr:cNvPr id="357" name="直線コネクタ 356">
          <a:extLst>
            <a:ext uri="{FF2B5EF4-FFF2-40B4-BE49-F238E27FC236}">
              <a16:creationId xmlns:a16="http://schemas.microsoft.com/office/drawing/2014/main" id="{7A2AAE91-FCD3-43AB-93C5-1CC54F096DCF}"/>
            </a:ext>
          </a:extLst>
        </xdr:cNvPr>
        <xdr:cNvCxnSpPr/>
      </xdr:nvCxnSpPr>
      <xdr:spPr>
        <a:xfrm flipV="1">
          <a:off x="9639300" y="146374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16692</xdr:rowOff>
    </xdr:from>
    <xdr:to>
      <xdr:col>46</xdr:col>
      <xdr:colOff>38100</xdr:colOff>
      <xdr:row>85</xdr:row>
      <xdr:rowOff>118292</xdr:rowOff>
    </xdr:to>
    <xdr:sp macro="" textlink="">
      <xdr:nvSpPr>
        <xdr:cNvPr id="358" name="楕円 357">
          <a:extLst>
            <a:ext uri="{FF2B5EF4-FFF2-40B4-BE49-F238E27FC236}">
              <a16:creationId xmlns:a16="http://schemas.microsoft.com/office/drawing/2014/main" id="{04CA72F5-5793-4FE8-A4AC-24B44E754B9B}"/>
            </a:ext>
          </a:extLst>
        </xdr:cNvPr>
        <xdr:cNvSpPr/>
      </xdr:nvSpPr>
      <xdr:spPr>
        <a:xfrm>
          <a:off x="8699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65858</xdr:rowOff>
    </xdr:from>
    <xdr:to>
      <xdr:col>50</xdr:col>
      <xdr:colOff>114300</xdr:colOff>
      <xdr:row>85</xdr:row>
      <xdr:rowOff>67492</xdr:rowOff>
    </xdr:to>
    <xdr:cxnSp macro="">
      <xdr:nvCxnSpPr>
        <xdr:cNvPr id="359" name="直線コネクタ 358">
          <a:extLst>
            <a:ext uri="{FF2B5EF4-FFF2-40B4-BE49-F238E27FC236}">
              <a16:creationId xmlns:a16="http://schemas.microsoft.com/office/drawing/2014/main" id="{5544B7EF-125A-4125-A9EC-8665147CAA4E}"/>
            </a:ext>
          </a:extLst>
        </xdr:cNvPr>
        <xdr:cNvCxnSpPr/>
      </xdr:nvCxnSpPr>
      <xdr:spPr>
        <a:xfrm flipV="1">
          <a:off x="8750300" y="146391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16692</xdr:rowOff>
    </xdr:from>
    <xdr:to>
      <xdr:col>41</xdr:col>
      <xdr:colOff>101600</xdr:colOff>
      <xdr:row>85</xdr:row>
      <xdr:rowOff>118292</xdr:rowOff>
    </xdr:to>
    <xdr:sp macro="" textlink="">
      <xdr:nvSpPr>
        <xdr:cNvPr id="360" name="楕円 359">
          <a:extLst>
            <a:ext uri="{FF2B5EF4-FFF2-40B4-BE49-F238E27FC236}">
              <a16:creationId xmlns:a16="http://schemas.microsoft.com/office/drawing/2014/main" id="{C78097B9-60EC-45A0-A84D-47F19C19C5B4}"/>
            </a:ext>
          </a:extLst>
        </xdr:cNvPr>
        <xdr:cNvSpPr/>
      </xdr:nvSpPr>
      <xdr:spPr>
        <a:xfrm>
          <a:off x="7810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67492</xdr:rowOff>
    </xdr:from>
    <xdr:to>
      <xdr:col>45</xdr:col>
      <xdr:colOff>177800</xdr:colOff>
      <xdr:row>85</xdr:row>
      <xdr:rowOff>67492</xdr:rowOff>
    </xdr:to>
    <xdr:cxnSp macro="">
      <xdr:nvCxnSpPr>
        <xdr:cNvPr id="361" name="直線コネクタ 360">
          <a:extLst>
            <a:ext uri="{FF2B5EF4-FFF2-40B4-BE49-F238E27FC236}">
              <a16:creationId xmlns:a16="http://schemas.microsoft.com/office/drawing/2014/main" id="{59EC2456-A2D2-4853-9357-1D9E21B22B55}"/>
            </a:ext>
          </a:extLst>
        </xdr:cNvPr>
        <xdr:cNvCxnSpPr/>
      </xdr:nvCxnSpPr>
      <xdr:spPr>
        <a:xfrm>
          <a:off x="7861300" y="14640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18324</xdr:rowOff>
    </xdr:from>
    <xdr:to>
      <xdr:col>36</xdr:col>
      <xdr:colOff>165100</xdr:colOff>
      <xdr:row>85</xdr:row>
      <xdr:rowOff>119924</xdr:rowOff>
    </xdr:to>
    <xdr:sp macro="" textlink="">
      <xdr:nvSpPr>
        <xdr:cNvPr id="362" name="楕円 361">
          <a:extLst>
            <a:ext uri="{FF2B5EF4-FFF2-40B4-BE49-F238E27FC236}">
              <a16:creationId xmlns:a16="http://schemas.microsoft.com/office/drawing/2014/main" id="{3866B1A9-F0A9-4C49-AFD1-EE23817ACC82}"/>
            </a:ext>
          </a:extLst>
        </xdr:cNvPr>
        <xdr:cNvSpPr/>
      </xdr:nvSpPr>
      <xdr:spPr>
        <a:xfrm>
          <a:off x="6921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67492</xdr:rowOff>
    </xdr:from>
    <xdr:to>
      <xdr:col>41</xdr:col>
      <xdr:colOff>50800</xdr:colOff>
      <xdr:row>85</xdr:row>
      <xdr:rowOff>69124</xdr:rowOff>
    </xdr:to>
    <xdr:cxnSp macro="">
      <xdr:nvCxnSpPr>
        <xdr:cNvPr id="363" name="直線コネクタ 362">
          <a:extLst>
            <a:ext uri="{FF2B5EF4-FFF2-40B4-BE49-F238E27FC236}">
              <a16:creationId xmlns:a16="http://schemas.microsoft.com/office/drawing/2014/main" id="{D17CF4AC-EFEF-40AA-A217-82BDC328FA63}"/>
            </a:ext>
          </a:extLst>
        </xdr:cNvPr>
        <xdr:cNvCxnSpPr/>
      </xdr:nvCxnSpPr>
      <xdr:spPr>
        <a:xfrm flipV="1">
          <a:off x="6972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a:extLst>
            <a:ext uri="{FF2B5EF4-FFF2-40B4-BE49-F238E27FC236}">
              <a16:creationId xmlns:a16="http://schemas.microsoft.com/office/drawing/2014/main" id="{671A9856-0E2D-419E-8E83-EA986BD70E82}"/>
            </a:ext>
          </a:extLst>
        </xdr:cNvPr>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a:extLst>
            <a:ext uri="{FF2B5EF4-FFF2-40B4-BE49-F238E27FC236}">
              <a16:creationId xmlns:a16="http://schemas.microsoft.com/office/drawing/2014/main" id="{CAB5CA02-2431-4879-A72F-68A10BB773FA}"/>
            </a:ext>
          </a:extLst>
        </xdr:cNvPr>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a:extLst>
            <a:ext uri="{FF2B5EF4-FFF2-40B4-BE49-F238E27FC236}">
              <a16:creationId xmlns:a16="http://schemas.microsoft.com/office/drawing/2014/main" id="{398C4038-05BD-4FB8-8596-CB71AA7BE537}"/>
            </a:ext>
          </a:extLst>
        </xdr:cNvPr>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a:extLst>
            <a:ext uri="{FF2B5EF4-FFF2-40B4-BE49-F238E27FC236}">
              <a16:creationId xmlns:a16="http://schemas.microsoft.com/office/drawing/2014/main" id="{16F248F6-95BD-4DCD-B0AA-FBA3B7D28F45}"/>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107785</xdr:rowOff>
    </xdr:from>
    <xdr:ext cx="469744" cy="259045"/>
    <xdr:sp macro="" textlink="">
      <xdr:nvSpPr>
        <xdr:cNvPr id="368" name="n_1mainValue【公営住宅】&#10;一人当たり面積">
          <a:extLst>
            <a:ext uri="{FF2B5EF4-FFF2-40B4-BE49-F238E27FC236}">
              <a16:creationId xmlns:a16="http://schemas.microsoft.com/office/drawing/2014/main" id="{484B785D-4111-4411-B5BD-AF0B22057124}"/>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109419</xdr:rowOff>
    </xdr:from>
    <xdr:ext cx="469744" cy="259045"/>
    <xdr:sp macro="" textlink="">
      <xdr:nvSpPr>
        <xdr:cNvPr id="369" name="n_2mainValue【公営住宅】&#10;一人当たり面積">
          <a:extLst>
            <a:ext uri="{FF2B5EF4-FFF2-40B4-BE49-F238E27FC236}">
              <a16:creationId xmlns:a16="http://schemas.microsoft.com/office/drawing/2014/main" id="{55FDA3D5-6DD6-4BB7-898A-2F19A986973C}"/>
            </a:ext>
          </a:extLst>
        </xdr:cNvPr>
        <xdr:cNvSpPr txBox="1"/>
      </xdr:nvSpPr>
      <xdr:spPr>
        <a:xfrm>
          <a:off x="8515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109419</xdr:rowOff>
    </xdr:from>
    <xdr:ext cx="469744" cy="259045"/>
    <xdr:sp macro="" textlink="">
      <xdr:nvSpPr>
        <xdr:cNvPr id="370" name="n_3mainValue【公営住宅】&#10;一人当たり面積">
          <a:extLst>
            <a:ext uri="{FF2B5EF4-FFF2-40B4-BE49-F238E27FC236}">
              <a16:creationId xmlns:a16="http://schemas.microsoft.com/office/drawing/2014/main" id="{A493B520-F215-4D3F-BAE1-A477741392A0}"/>
            </a:ext>
          </a:extLst>
        </xdr:cNvPr>
        <xdr:cNvSpPr txBox="1"/>
      </xdr:nvSpPr>
      <xdr:spPr>
        <a:xfrm>
          <a:off x="7626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111051</xdr:rowOff>
    </xdr:from>
    <xdr:ext cx="469744" cy="259045"/>
    <xdr:sp macro="" textlink="">
      <xdr:nvSpPr>
        <xdr:cNvPr id="371" name="n_4mainValue【公営住宅】&#10;一人当たり面積">
          <a:extLst>
            <a:ext uri="{FF2B5EF4-FFF2-40B4-BE49-F238E27FC236}">
              <a16:creationId xmlns:a16="http://schemas.microsoft.com/office/drawing/2014/main" id="{CB04C37A-97CA-4ACD-9FD1-97318FAD36C5}"/>
            </a:ext>
          </a:extLst>
        </xdr:cNvPr>
        <xdr:cNvSpPr txBox="1"/>
      </xdr:nvSpPr>
      <xdr:spPr>
        <a:xfrm>
          <a:off x="6737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489864E7-B1B1-4A17-9B32-9EA498F769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78926B17-6F81-47C3-9846-0F6B1A0781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E7C67F3-7B23-4CA2-9E85-66364215F5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540CB372-276D-4796-9F6E-D84AE73F1A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B624FC03-F57D-4ADA-90C1-005F217B1F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D5B8824A-7751-45E8-8016-2A1ADA164D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42A5F62E-4444-4E13-AC41-938675D4E1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36128A6A-BC50-4096-8C42-34FDEA5BDB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9B015500-8A8D-406C-AC36-98C19EA953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C1E86DEA-63EF-424A-BBF8-FF38255446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A6DFC3E8-F8BA-4B69-96F5-19BF6D3DA8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8CF8CA77-D1F2-4716-99C6-EC6A44BCE4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97C6ADF8-D123-4727-A30C-76C66D51A7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4C1E0BA7-C3BB-4C97-B1A2-C88D3BF110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74D9C091-84BD-4DD7-A4C3-69673A363E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80E25B3-8DD1-4D48-80AF-8E9EFBC35C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D34ED2D7-9C2B-4407-9B21-34DC899CF5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0527E9F-44B3-4482-9C87-418365146C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A06CC030-2879-4CE3-8E93-3B2307CC8B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B0E3E2A2-8222-408D-A5EB-73DB10C5FD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99DDEDFF-8C39-425D-9940-D54E5CF115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AD539AC-527F-48D9-812B-6261BCDF2E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AD736867-86FE-4137-A897-3A256B504D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300D30BA-91F1-440B-A83A-8931FC34A4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ED9C6B4B-257D-45DA-9AC6-9E1C0C2365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D2736E0D-FE8E-407C-B0F0-662E24B555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a:extLst>
            <a:ext uri="{FF2B5EF4-FFF2-40B4-BE49-F238E27FC236}">
              <a16:creationId xmlns:a16="http://schemas.microsoft.com/office/drawing/2014/main" id="{BA44A4FD-77A7-4F81-A08D-52D5078B5E6D}"/>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DDFFEAD5-8FE5-4566-8E34-44F921D03FA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a:extLst>
            <a:ext uri="{FF2B5EF4-FFF2-40B4-BE49-F238E27FC236}">
              <a16:creationId xmlns:a16="http://schemas.microsoft.com/office/drawing/2014/main" id="{D9E4FA0F-23CB-4190-87F3-B822F78BA659}"/>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17D604D8-528D-45DF-AA97-9337A947E7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C59EA8E9-F7A3-4365-9D1D-3250FD73E2C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20B1277B-5364-479A-AD73-26182882B32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DBCD9E17-31FF-4F07-A438-63228CDFFC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A8A6EE4F-9028-4758-BF21-D022DA7FC77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94FD7546-2154-407E-BD7C-2E529028A4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246CB64A-D53F-4958-A579-1B1CA585BF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A0990AFB-526A-409C-89C7-086D96CCAB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102C633E-BD46-4A23-9C78-57D5BD8E0C4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a:extLst>
            <a:ext uri="{FF2B5EF4-FFF2-40B4-BE49-F238E27FC236}">
              <a16:creationId xmlns:a16="http://schemas.microsoft.com/office/drawing/2014/main" id="{47B70B68-8145-498F-8FC6-51CB6F21E9EC}"/>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42AC5745-8127-4BB4-BF59-681C929C83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83CD1978-3D8E-4557-90CC-796032D7454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8FACC81-0431-4562-A438-D7EE28D2E3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a:extLst>
            <a:ext uri="{FF2B5EF4-FFF2-40B4-BE49-F238E27FC236}">
              <a16:creationId xmlns:a16="http://schemas.microsoft.com/office/drawing/2014/main" id="{F05BB9F1-FBE0-432D-BC36-7DABA9CC0E1D}"/>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B23AB675-1D65-4DC5-ABD5-61654B06BFC1}"/>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a:extLst>
            <a:ext uri="{FF2B5EF4-FFF2-40B4-BE49-F238E27FC236}">
              <a16:creationId xmlns:a16="http://schemas.microsoft.com/office/drawing/2014/main" id="{50A64E69-4B57-469D-B437-857EF3932C64}"/>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1AEE10B5-FA60-46C4-8A07-33D7993DA748}"/>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a:extLst>
            <a:ext uri="{FF2B5EF4-FFF2-40B4-BE49-F238E27FC236}">
              <a16:creationId xmlns:a16="http://schemas.microsoft.com/office/drawing/2014/main" id="{320566AE-C2BE-4040-832E-D852FE80F5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B6BF96CB-D6E4-4711-A6ED-90FF896E9815}"/>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a:extLst>
            <a:ext uri="{FF2B5EF4-FFF2-40B4-BE49-F238E27FC236}">
              <a16:creationId xmlns:a16="http://schemas.microsoft.com/office/drawing/2014/main" id="{E2E44C19-7C1C-4EFA-8300-E01EA2A6D7CD}"/>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a:extLst>
            <a:ext uri="{FF2B5EF4-FFF2-40B4-BE49-F238E27FC236}">
              <a16:creationId xmlns:a16="http://schemas.microsoft.com/office/drawing/2014/main" id="{690D5865-BE97-48F3-B725-70D707F56C68}"/>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a:extLst>
            <a:ext uri="{FF2B5EF4-FFF2-40B4-BE49-F238E27FC236}">
              <a16:creationId xmlns:a16="http://schemas.microsoft.com/office/drawing/2014/main" id="{7210C736-BF3D-428F-8077-C2AF2DDFBD11}"/>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a:extLst>
            <a:ext uri="{FF2B5EF4-FFF2-40B4-BE49-F238E27FC236}">
              <a16:creationId xmlns:a16="http://schemas.microsoft.com/office/drawing/2014/main" id="{DD2A9960-94C9-4EE5-A542-77EEFD3802D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a:extLst>
            <a:ext uri="{FF2B5EF4-FFF2-40B4-BE49-F238E27FC236}">
              <a16:creationId xmlns:a16="http://schemas.microsoft.com/office/drawing/2014/main" id="{D6EE7691-4449-49D8-B311-3143040BF6E9}"/>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ABC6EB1-2FA2-4702-A16E-F04DDB06AB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4C4EE6C-C7CD-4BF5-941A-49C458C15F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F38110F-4995-49EB-BB07-861E9B1562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034E762-4739-4D02-8358-63F6E91DCF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2E5028C-C13F-4E64-BD05-FAF49E9972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430" name="楕円 429">
          <a:extLst>
            <a:ext uri="{FF2B5EF4-FFF2-40B4-BE49-F238E27FC236}">
              <a16:creationId xmlns:a16="http://schemas.microsoft.com/office/drawing/2014/main" id="{F5837B88-9F3C-4D28-B19C-0434A40C0299}"/>
            </a:ext>
          </a:extLst>
        </xdr:cNvPr>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7CDA575-017B-4A03-B734-34DB94831FA9}"/>
            </a:ext>
          </a:extLst>
        </xdr:cNvPr>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432" name="楕円 431">
          <a:extLst>
            <a:ext uri="{FF2B5EF4-FFF2-40B4-BE49-F238E27FC236}">
              <a16:creationId xmlns:a16="http://schemas.microsoft.com/office/drawing/2014/main" id="{87F6BFAD-3397-46A4-953C-9A6B11EB3931}"/>
            </a:ext>
          </a:extLst>
        </xdr:cNvPr>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37</xdr:row>
      <xdr:rowOff>12519</xdr:rowOff>
    </xdr:to>
    <xdr:cxnSp macro="">
      <xdr:nvCxnSpPr>
        <xdr:cNvPr id="433" name="直線コネクタ 432">
          <a:extLst>
            <a:ext uri="{FF2B5EF4-FFF2-40B4-BE49-F238E27FC236}">
              <a16:creationId xmlns:a16="http://schemas.microsoft.com/office/drawing/2014/main" id="{72BF4EED-900B-404E-AB6D-69CAB3E08243}"/>
            </a:ext>
          </a:extLst>
        </xdr:cNvPr>
        <xdr:cNvCxnSpPr/>
      </xdr:nvCxnSpPr>
      <xdr:spPr>
        <a:xfrm flipV="1">
          <a:off x="15481300" y="621900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34" name="楕円 433">
          <a:extLst>
            <a:ext uri="{FF2B5EF4-FFF2-40B4-BE49-F238E27FC236}">
              <a16:creationId xmlns:a16="http://schemas.microsoft.com/office/drawing/2014/main" id="{9F3226FD-F6AA-43F0-9690-DBDD442C1188}"/>
            </a:ext>
          </a:extLst>
        </xdr:cNvPr>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12519</xdr:rowOff>
    </xdr:to>
    <xdr:cxnSp macro="">
      <xdr:nvCxnSpPr>
        <xdr:cNvPr id="435" name="直線コネクタ 434">
          <a:extLst>
            <a:ext uri="{FF2B5EF4-FFF2-40B4-BE49-F238E27FC236}">
              <a16:creationId xmlns:a16="http://schemas.microsoft.com/office/drawing/2014/main" id="{3F246C1A-5B3E-4470-9600-10372A521591}"/>
            </a:ext>
          </a:extLst>
        </xdr:cNvPr>
        <xdr:cNvCxnSpPr/>
      </xdr:nvCxnSpPr>
      <xdr:spPr>
        <a:xfrm>
          <a:off x="14592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36" name="楕円 435">
          <a:extLst>
            <a:ext uri="{FF2B5EF4-FFF2-40B4-BE49-F238E27FC236}">
              <a16:creationId xmlns:a16="http://schemas.microsoft.com/office/drawing/2014/main" id="{0BE964DE-A620-4FC0-8CAB-7124FCE069D8}"/>
            </a:ext>
          </a:extLst>
        </xdr:cNvPr>
        <xdr:cNvSpPr/>
      </xdr:nvSpPr>
      <xdr:spPr>
        <a:xfrm>
          <a:off x="13652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38</xdr:row>
      <xdr:rowOff>95794</xdr:rowOff>
    </xdr:to>
    <xdr:cxnSp macro="">
      <xdr:nvCxnSpPr>
        <xdr:cNvPr id="437" name="直線コネクタ 436">
          <a:extLst>
            <a:ext uri="{FF2B5EF4-FFF2-40B4-BE49-F238E27FC236}">
              <a16:creationId xmlns:a16="http://schemas.microsoft.com/office/drawing/2014/main" id="{466F8637-B37B-49FB-A5D0-117086C292EA}"/>
            </a:ext>
          </a:extLst>
        </xdr:cNvPr>
        <xdr:cNvCxnSpPr/>
      </xdr:nvCxnSpPr>
      <xdr:spPr>
        <a:xfrm flipV="1">
          <a:off x="13703300" y="6330043"/>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438" name="楕円 437">
          <a:extLst>
            <a:ext uri="{FF2B5EF4-FFF2-40B4-BE49-F238E27FC236}">
              <a16:creationId xmlns:a16="http://schemas.microsoft.com/office/drawing/2014/main" id="{D9EB077D-3D79-4C0A-B09C-AFA94F02EE32}"/>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38</xdr:row>
      <xdr:rowOff>95794</xdr:rowOff>
    </xdr:to>
    <xdr:cxnSp macro="">
      <xdr:nvCxnSpPr>
        <xdr:cNvPr id="439" name="直線コネクタ 438">
          <a:extLst>
            <a:ext uri="{FF2B5EF4-FFF2-40B4-BE49-F238E27FC236}">
              <a16:creationId xmlns:a16="http://schemas.microsoft.com/office/drawing/2014/main" id="{CF1727DB-7F8B-4319-B2F2-0987725D9D53}"/>
            </a:ext>
          </a:extLst>
        </xdr:cNvPr>
        <xdr:cNvCxnSpPr/>
      </xdr:nvCxnSpPr>
      <xdr:spPr>
        <a:xfrm>
          <a:off x="12814300" y="653578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1741E2F3-428C-4366-ACAC-181C01E106FF}"/>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DCB26B35-AD45-4966-A9E2-22F078111203}"/>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38EA9D92-DDDF-48D1-AD47-AF1AA16352AD}"/>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C3AD150-40BA-4587-A382-7C5A231A0FFB}"/>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79846</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F919F449-43C1-42AC-8BA2-DE4D67319F49}"/>
            </a:ext>
          </a:extLst>
        </xdr:cNvPr>
        <xdr:cNvSpPr txBox="1"/>
      </xdr:nvSpPr>
      <xdr:spPr>
        <a:xfrm>
          <a:off x="1526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7732353C-696B-4C57-A626-BC68FFA14D13}"/>
            </a:ext>
          </a:extLst>
        </xdr:cNvPr>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A17FCA3B-5EC0-4286-AE1C-624D84EFA738}"/>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62610</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D249D03C-3633-443F-9F5A-17196A66CE83}"/>
            </a:ext>
          </a:extLst>
        </xdr:cNvPr>
        <xdr:cNvSpPr txBox="1"/>
      </xdr:nvSpPr>
      <xdr:spPr>
        <a:xfrm>
          <a:off x="12611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2C1101A-6F1D-4142-B2F0-E1AA784BAB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5CBC8B10-0D1A-4A1F-BDCB-6CF7C44CD7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939CF07-3F99-4E49-828D-C9228273C2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83307FBD-7904-4A7C-B7A7-0576282811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9EC4174-80B1-46F4-BA7B-7DB69A8500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C6CADEB5-FA76-40D3-83F6-51A3FF399D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7B11746-B249-4BD4-86D1-53966316CF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1BEBB8B-C5E8-47B8-ACDF-8FA876807C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4DA48A2F-3DA1-4C8F-B3AA-4813A7DE08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7A57E7C0-FCC0-49BE-B9F5-FC25347384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1D29FC12-8076-4574-BB38-D7C6AF28425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2082508A-77B6-4077-AC54-3239CB99C8E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D1B5FB06-5E38-45EA-96AA-3E430F114B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A6A779EE-D9EC-4C0A-B743-6492121A27E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C9C254F-B5EF-4D19-9163-87EDDCF1D3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D8AA371-C57A-42B9-B9FA-0C767DF641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0045423-DA7D-44A0-98EB-B281DBCD93B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F355185A-A788-4F9A-9DBD-BDAE6FEF9D4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B4DB467-172C-4B2A-8281-2144142A0C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6382A817-08CC-4EEF-8648-9DB2316EB1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2595FB72-1EE3-4945-9136-30257A99BD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F9FDFA91-77B8-4E9E-9C6C-0137D55D6CC4}"/>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A6FBD35-C95E-4776-B0DF-88F0663371E2}"/>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EE9884A-CF53-430B-9B4C-DABAB5389DED}"/>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B4C61E5-D041-47B2-ACB5-90093D180764}"/>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a:extLst>
            <a:ext uri="{FF2B5EF4-FFF2-40B4-BE49-F238E27FC236}">
              <a16:creationId xmlns:a16="http://schemas.microsoft.com/office/drawing/2014/main" id="{25984AF0-52EF-416A-95EA-4EC10D15442D}"/>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A8E2356E-0419-4751-9516-5CB579FE4E8F}"/>
            </a:ext>
          </a:extLst>
        </xdr:cNvPr>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a:extLst>
            <a:ext uri="{FF2B5EF4-FFF2-40B4-BE49-F238E27FC236}">
              <a16:creationId xmlns:a16="http://schemas.microsoft.com/office/drawing/2014/main" id="{E6C29708-33E1-4735-AAF7-1A232E912901}"/>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a:extLst>
            <a:ext uri="{FF2B5EF4-FFF2-40B4-BE49-F238E27FC236}">
              <a16:creationId xmlns:a16="http://schemas.microsoft.com/office/drawing/2014/main" id="{D3909C0D-940D-4D1B-A6E0-DBDE5A2BD9DE}"/>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a:extLst>
            <a:ext uri="{FF2B5EF4-FFF2-40B4-BE49-F238E27FC236}">
              <a16:creationId xmlns:a16="http://schemas.microsoft.com/office/drawing/2014/main" id="{B7A7A165-24D9-4F64-8057-AB5068BF6A78}"/>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a:extLst>
            <a:ext uri="{FF2B5EF4-FFF2-40B4-BE49-F238E27FC236}">
              <a16:creationId xmlns:a16="http://schemas.microsoft.com/office/drawing/2014/main" id="{047CB803-71D8-4CB5-B6F3-64BBBA19576F}"/>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a:extLst>
            <a:ext uri="{FF2B5EF4-FFF2-40B4-BE49-F238E27FC236}">
              <a16:creationId xmlns:a16="http://schemas.microsoft.com/office/drawing/2014/main" id="{DCC127FB-1BDB-4C7C-B76B-68088B6DEEB4}"/>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41BE60B-7DDE-4AAE-AAF1-0933A0E474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295AE73-3DB9-4218-A9BF-8106284FD5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BFC57D3-59F4-4C89-9D13-AA382258DE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1F0C578-610B-4F1C-A3A8-B92D14D285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5C4515D-6594-4C20-BA18-69852CBD38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5" name="楕円 484">
          <a:extLst>
            <a:ext uri="{FF2B5EF4-FFF2-40B4-BE49-F238E27FC236}">
              <a16:creationId xmlns:a16="http://schemas.microsoft.com/office/drawing/2014/main" id="{FDE74C9E-5566-4575-9BEF-7EBA1FE4CC07}"/>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47D984FA-5AA0-4735-A924-601466B7A56A}"/>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148844</xdr:rowOff>
    </xdr:from>
    <xdr:to>
      <xdr:col>112</xdr:col>
      <xdr:colOff>38100</xdr:colOff>
      <xdr:row>39</xdr:row>
      <xdr:rowOff>78994</xdr:rowOff>
    </xdr:to>
    <xdr:sp macro="" textlink="">
      <xdr:nvSpPr>
        <xdr:cNvPr id="487" name="楕円 486">
          <a:extLst>
            <a:ext uri="{FF2B5EF4-FFF2-40B4-BE49-F238E27FC236}">
              <a16:creationId xmlns:a16="http://schemas.microsoft.com/office/drawing/2014/main" id="{1C29CCB5-4A95-4E74-97E0-24C1B5F2B83C}"/>
            </a:ext>
          </a:extLst>
        </xdr:cNvPr>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41910</xdr:rowOff>
    </xdr:to>
    <xdr:cxnSp macro="">
      <xdr:nvCxnSpPr>
        <xdr:cNvPr id="488" name="直線コネクタ 487">
          <a:extLst>
            <a:ext uri="{FF2B5EF4-FFF2-40B4-BE49-F238E27FC236}">
              <a16:creationId xmlns:a16="http://schemas.microsoft.com/office/drawing/2014/main" id="{279BE9E4-72D4-4726-AF77-935A785013EB}"/>
            </a:ext>
          </a:extLst>
        </xdr:cNvPr>
        <xdr:cNvCxnSpPr/>
      </xdr:nvCxnSpPr>
      <xdr:spPr>
        <a:xfrm>
          <a:off x="21323300" y="6714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489" name="楕円 488">
          <a:extLst>
            <a:ext uri="{FF2B5EF4-FFF2-40B4-BE49-F238E27FC236}">
              <a16:creationId xmlns:a16="http://schemas.microsoft.com/office/drawing/2014/main" id="{33913D6A-CAE1-4E79-8D63-D12BD5660D22}"/>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28194</xdr:rowOff>
    </xdr:from>
    <xdr:to>
      <xdr:col>111</xdr:col>
      <xdr:colOff>177800</xdr:colOff>
      <xdr:row>39</xdr:row>
      <xdr:rowOff>32766</xdr:rowOff>
    </xdr:to>
    <xdr:cxnSp macro="">
      <xdr:nvCxnSpPr>
        <xdr:cNvPr id="490" name="直線コネクタ 489">
          <a:extLst>
            <a:ext uri="{FF2B5EF4-FFF2-40B4-BE49-F238E27FC236}">
              <a16:creationId xmlns:a16="http://schemas.microsoft.com/office/drawing/2014/main" id="{5A1DD58A-0D09-42B5-A54C-0C2FC4FBB605}"/>
            </a:ext>
          </a:extLst>
        </xdr:cNvPr>
        <xdr:cNvCxnSpPr/>
      </xdr:nvCxnSpPr>
      <xdr:spPr>
        <a:xfrm flipV="1">
          <a:off x="20434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1" name="楕円 490">
          <a:extLst>
            <a:ext uri="{FF2B5EF4-FFF2-40B4-BE49-F238E27FC236}">
              <a16:creationId xmlns:a16="http://schemas.microsoft.com/office/drawing/2014/main" id="{DA046A27-5231-46C4-BD3F-5CF0D2AD0449}"/>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64770</xdr:rowOff>
    </xdr:to>
    <xdr:cxnSp macro="">
      <xdr:nvCxnSpPr>
        <xdr:cNvPr id="492" name="直線コネクタ 491">
          <a:extLst>
            <a:ext uri="{FF2B5EF4-FFF2-40B4-BE49-F238E27FC236}">
              <a16:creationId xmlns:a16="http://schemas.microsoft.com/office/drawing/2014/main" id="{FA8C1F8A-6657-4520-BF4E-F0A6F10213DC}"/>
            </a:ext>
          </a:extLst>
        </xdr:cNvPr>
        <xdr:cNvCxnSpPr/>
      </xdr:nvCxnSpPr>
      <xdr:spPr>
        <a:xfrm flipV="1">
          <a:off x="19545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3" name="楕円 492">
          <a:extLst>
            <a:ext uri="{FF2B5EF4-FFF2-40B4-BE49-F238E27FC236}">
              <a16:creationId xmlns:a16="http://schemas.microsoft.com/office/drawing/2014/main" id="{7FB4AC55-4095-4C8E-B8A5-52B98EBC8B06}"/>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4" name="直線コネクタ 493">
          <a:extLst>
            <a:ext uri="{FF2B5EF4-FFF2-40B4-BE49-F238E27FC236}">
              <a16:creationId xmlns:a16="http://schemas.microsoft.com/office/drawing/2014/main" id="{A486C20B-7D7F-4AA9-BA39-A930EAA4E594}"/>
            </a:ext>
          </a:extLst>
        </xdr:cNvPr>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7E37113-2A96-4976-879D-7BD89977449A}"/>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5D901DEB-67A0-4ED1-AA04-E462AEB0A555}"/>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7E070595-461B-45C4-A1F0-A167BF9540EE}"/>
            </a:ext>
          </a:extLst>
        </xdr:cNvPr>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8809531-9371-4920-9696-D448AA38A997}"/>
            </a:ext>
          </a:extLst>
        </xdr:cNvPr>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95521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EDEAAB6-EF10-4022-A3A8-EFF5E1255020}"/>
            </a:ext>
          </a:extLst>
        </xdr:cNvPr>
        <xdr:cNvSpPr txBox="1"/>
      </xdr:nvSpPr>
      <xdr:spPr>
        <a:xfrm>
          <a:off x="210757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A1E09F9A-EF3C-49C3-B66A-522A55A13E3C}"/>
            </a:ext>
          </a:extLst>
        </xdr:cNvPr>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24D4C972-2991-4B85-ABE0-0511BD44C0B6}"/>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807E82BB-2439-407B-A9FE-225EDA05C23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A0287A47-3313-445C-A59F-9AA7D7EF90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E31DA1B7-41E7-4E0E-A72D-A5DEB2E722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CB366E36-2FB9-47A5-A6BE-9920DFAB1F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4C42606A-CB73-46FD-B56F-F57CBF88F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86145E26-F79C-484B-BD0A-888E6919F4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E7F1FFF-E72E-4B4B-B125-32B398B340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5336B87-777C-4C11-96E3-87A39CC1CF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F97F6968-0D28-4473-AEAD-E892EABD51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4ADBBCEB-BAB0-4CB1-AC1C-CAD0005CD1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6E3CA06E-47ED-4420-A167-E3DF8BB9EB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39D22E8-8375-4EEA-8E6F-52308D3BD8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39E387CF-83E0-4DC0-A738-3CEB20B14D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BE82E013-4BC1-4375-8915-8020BCCA562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5849C3E5-637C-4EED-9E85-FF3212F8A89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68F2BE5D-9D5F-434B-BEA1-9DD0AF0A004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A742764E-B571-4ABB-B78B-80B754CF6F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87F7A418-7BE4-4175-8CCE-FE5AABAB67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302C89F-E5C4-4F93-8BA6-7EE843D581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2AE9BD74-299E-49D9-9B59-28DD83A99D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AF273414-D731-45A0-9172-260A3C573C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C003EC7C-DF2C-41C5-9860-8D3A17C6803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B774505-81C4-4BDF-87FB-E47FECEBEB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83DC4187-AC93-40E0-91A1-9E04A89776B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578B82A-5923-4E2B-A15F-B3B69BE62B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6F63C53A-C42E-4DBB-94E9-640B587533B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52B1612E-B44E-4300-B0BA-B5DB463F64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a:extLst>
            <a:ext uri="{FF2B5EF4-FFF2-40B4-BE49-F238E27FC236}">
              <a16:creationId xmlns:a16="http://schemas.microsoft.com/office/drawing/2014/main" id="{CAF23AEC-75C4-4FAD-9DCE-88026B3738BF}"/>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B213680E-DB63-4897-B624-250AD088BDE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a:extLst>
            <a:ext uri="{FF2B5EF4-FFF2-40B4-BE49-F238E27FC236}">
              <a16:creationId xmlns:a16="http://schemas.microsoft.com/office/drawing/2014/main" id="{2E39931A-5BC0-44EB-AEE8-B80B832281BE}"/>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DB66C332-2372-4908-A9CE-19A4A5011EA2}"/>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a:extLst>
            <a:ext uri="{FF2B5EF4-FFF2-40B4-BE49-F238E27FC236}">
              <a16:creationId xmlns:a16="http://schemas.microsoft.com/office/drawing/2014/main" id="{B474215D-6A54-4A02-9569-131AFF55DB6C}"/>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EE3AD7C1-90AD-4AD6-B557-298C39DD2C28}"/>
            </a:ext>
          </a:extLst>
        </xdr:cNvPr>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a:extLst>
            <a:ext uri="{FF2B5EF4-FFF2-40B4-BE49-F238E27FC236}">
              <a16:creationId xmlns:a16="http://schemas.microsoft.com/office/drawing/2014/main" id="{C415FCAE-1251-40BC-BD31-396AA8CD2193}"/>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a:extLst>
            <a:ext uri="{FF2B5EF4-FFF2-40B4-BE49-F238E27FC236}">
              <a16:creationId xmlns:a16="http://schemas.microsoft.com/office/drawing/2014/main" id="{FCBC424B-772B-4D9C-94AB-C97FCD9E4DD1}"/>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a:extLst>
            <a:ext uri="{FF2B5EF4-FFF2-40B4-BE49-F238E27FC236}">
              <a16:creationId xmlns:a16="http://schemas.microsoft.com/office/drawing/2014/main" id="{70047527-8595-4354-9236-213F94C1B52B}"/>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a:extLst>
            <a:ext uri="{FF2B5EF4-FFF2-40B4-BE49-F238E27FC236}">
              <a16:creationId xmlns:a16="http://schemas.microsoft.com/office/drawing/2014/main" id="{4E097F0D-70A6-4226-9427-54DDB7B9386E}"/>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a:extLst>
            <a:ext uri="{FF2B5EF4-FFF2-40B4-BE49-F238E27FC236}">
              <a16:creationId xmlns:a16="http://schemas.microsoft.com/office/drawing/2014/main" id="{1066DDC4-F020-4266-A408-6B7CEA687FFC}"/>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029BDAE-80D6-43AB-8F99-6A8FDA6941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AF963F2-7D04-4CF5-8ED5-1C7BF1CE0D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086A9C9-5995-4FC6-859B-D4957FDB7B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17ED2B3-D5FD-45B4-8123-6A41B47DE0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7D88A58-7A88-4FF1-923D-79B127682B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45" name="楕円 544">
          <a:extLst>
            <a:ext uri="{FF2B5EF4-FFF2-40B4-BE49-F238E27FC236}">
              <a16:creationId xmlns:a16="http://schemas.microsoft.com/office/drawing/2014/main" id="{ED9CEA27-6CE6-4D6C-B49D-0F3129C9594E}"/>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CBC8C4A8-6FBE-4F62-9B87-31838CE35DC7}"/>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547" name="楕円 546">
          <a:extLst>
            <a:ext uri="{FF2B5EF4-FFF2-40B4-BE49-F238E27FC236}">
              <a16:creationId xmlns:a16="http://schemas.microsoft.com/office/drawing/2014/main" id="{140736D5-5B21-42EA-BAE0-F98F01F16E55}"/>
            </a:ext>
          </a:extLst>
        </xdr:cNvPr>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34290</xdr:rowOff>
    </xdr:to>
    <xdr:cxnSp macro="">
      <xdr:nvCxnSpPr>
        <xdr:cNvPr id="548" name="直線コネクタ 547">
          <a:extLst>
            <a:ext uri="{FF2B5EF4-FFF2-40B4-BE49-F238E27FC236}">
              <a16:creationId xmlns:a16="http://schemas.microsoft.com/office/drawing/2014/main" id="{F3877CD7-3082-40AF-B97F-49406023A4CD}"/>
            </a:ext>
          </a:extLst>
        </xdr:cNvPr>
        <xdr:cNvCxnSpPr/>
      </xdr:nvCxnSpPr>
      <xdr:spPr>
        <a:xfrm>
          <a:off x="15481300" y="100975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9" name="楕円 548">
          <a:extLst>
            <a:ext uri="{FF2B5EF4-FFF2-40B4-BE49-F238E27FC236}">
              <a16:creationId xmlns:a16="http://schemas.microsoft.com/office/drawing/2014/main" id="{3C5A6358-7841-4E59-9B40-A690C7795DEE}"/>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153488</xdr:rowOff>
    </xdr:to>
    <xdr:cxnSp macro="">
      <xdr:nvCxnSpPr>
        <xdr:cNvPr id="550" name="直線コネクタ 549">
          <a:extLst>
            <a:ext uri="{FF2B5EF4-FFF2-40B4-BE49-F238E27FC236}">
              <a16:creationId xmlns:a16="http://schemas.microsoft.com/office/drawing/2014/main" id="{DBA4FBEE-684D-4E7E-9272-4A4534C2961A}"/>
            </a:ext>
          </a:extLst>
        </xdr:cNvPr>
        <xdr:cNvCxnSpPr/>
      </xdr:nvCxnSpPr>
      <xdr:spPr>
        <a:xfrm>
          <a:off x="14592300" y="1005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51" name="楕円 550">
          <a:extLst>
            <a:ext uri="{FF2B5EF4-FFF2-40B4-BE49-F238E27FC236}">
              <a16:creationId xmlns:a16="http://schemas.microsoft.com/office/drawing/2014/main" id="{807C05B5-D9BA-4262-BDED-D991E80BA23B}"/>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114300</xdr:rowOff>
    </xdr:to>
    <xdr:cxnSp macro="">
      <xdr:nvCxnSpPr>
        <xdr:cNvPr id="552" name="直線コネクタ 551">
          <a:extLst>
            <a:ext uri="{FF2B5EF4-FFF2-40B4-BE49-F238E27FC236}">
              <a16:creationId xmlns:a16="http://schemas.microsoft.com/office/drawing/2014/main" id="{FEA09E96-7A8E-4728-87D8-09802A076D21}"/>
            </a:ext>
          </a:extLst>
        </xdr:cNvPr>
        <xdr:cNvCxnSpPr/>
      </xdr:nvCxnSpPr>
      <xdr:spPr>
        <a:xfrm>
          <a:off x="13703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553" name="楕円 552">
          <a:extLst>
            <a:ext uri="{FF2B5EF4-FFF2-40B4-BE49-F238E27FC236}">
              <a16:creationId xmlns:a16="http://schemas.microsoft.com/office/drawing/2014/main" id="{BDD848A9-4561-45E6-8230-BAEE1A074AE8}"/>
            </a:ext>
          </a:extLst>
        </xdr:cNvPr>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68580</xdr:rowOff>
    </xdr:to>
    <xdr:cxnSp macro="">
      <xdr:nvCxnSpPr>
        <xdr:cNvPr id="554" name="直線コネクタ 553">
          <a:extLst>
            <a:ext uri="{FF2B5EF4-FFF2-40B4-BE49-F238E27FC236}">
              <a16:creationId xmlns:a16="http://schemas.microsoft.com/office/drawing/2014/main" id="{BC34C94D-4367-4BB3-B488-1722D8A2B830}"/>
            </a:ext>
          </a:extLst>
        </xdr:cNvPr>
        <xdr:cNvCxnSpPr/>
      </xdr:nvCxnSpPr>
      <xdr:spPr>
        <a:xfrm>
          <a:off x="12814300" y="998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5" name="n_1aveValue【学校施設】&#10;有形固定資産減価償却率">
          <a:extLst>
            <a:ext uri="{FF2B5EF4-FFF2-40B4-BE49-F238E27FC236}">
              <a16:creationId xmlns:a16="http://schemas.microsoft.com/office/drawing/2014/main" id="{36C408D6-EF44-4A66-9E22-0790A46E8483}"/>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6" name="n_2aveValue【学校施設】&#10;有形固定資産減価償却率">
          <a:extLst>
            <a:ext uri="{FF2B5EF4-FFF2-40B4-BE49-F238E27FC236}">
              <a16:creationId xmlns:a16="http://schemas.microsoft.com/office/drawing/2014/main" id="{5BE0D632-15CA-49F5-A45F-D42A5BA951A6}"/>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57" name="n_3aveValue【学校施設】&#10;有形固定資産減価償却率">
          <a:extLst>
            <a:ext uri="{FF2B5EF4-FFF2-40B4-BE49-F238E27FC236}">
              <a16:creationId xmlns:a16="http://schemas.microsoft.com/office/drawing/2014/main" id="{338D160F-0E90-47F7-BD2D-5A6AACA2B9AD}"/>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8" name="n_4aveValue【学校施設】&#10;有形固定資産減価償却率">
          <a:extLst>
            <a:ext uri="{FF2B5EF4-FFF2-40B4-BE49-F238E27FC236}">
              <a16:creationId xmlns:a16="http://schemas.microsoft.com/office/drawing/2014/main" id="{A6C9E827-75F8-42CC-A6B4-6A30A84A88A1}"/>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559" name="n_1mainValue【学校施設】&#10;有形固定資産減価償却率">
          <a:extLst>
            <a:ext uri="{FF2B5EF4-FFF2-40B4-BE49-F238E27FC236}">
              <a16:creationId xmlns:a16="http://schemas.microsoft.com/office/drawing/2014/main" id="{96A70A56-8684-4EF4-9CFD-CD1B1BF74837}"/>
            </a:ext>
          </a:extLst>
        </xdr:cNvPr>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0" name="n_2mainValue【学校施設】&#10;有形固定資産減価償却率">
          <a:extLst>
            <a:ext uri="{FF2B5EF4-FFF2-40B4-BE49-F238E27FC236}">
              <a16:creationId xmlns:a16="http://schemas.microsoft.com/office/drawing/2014/main" id="{D101E008-AE85-408F-858F-DC62D24148EE}"/>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61" name="n_3mainValue【学校施設】&#10;有形固定資産減価償却率">
          <a:extLst>
            <a:ext uri="{FF2B5EF4-FFF2-40B4-BE49-F238E27FC236}">
              <a16:creationId xmlns:a16="http://schemas.microsoft.com/office/drawing/2014/main" id="{17CA5870-C886-4E7F-919C-F947ED2256E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562" name="n_4mainValue【学校施設】&#10;有形固定資産減価償却率">
          <a:extLst>
            <a:ext uri="{FF2B5EF4-FFF2-40B4-BE49-F238E27FC236}">
              <a16:creationId xmlns:a16="http://schemas.microsoft.com/office/drawing/2014/main" id="{883EB446-6A55-4623-8E0B-12416E573501}"/>
            </a:ext>
          </a:extLst>
        </xdr:cNvPr>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B73AE1F6-84FB-41BC-B685-A6FCAF93EB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A00934A3-350A-4538-8E5B-67B0CDB973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8266E795-C247-4B85-B9A3-C01A8F4E00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F232753-BCC4-41DB-B639-35F53DC4EC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FB28550-1E80-421A-86AC-4E088E1445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2BD9D0A-DF77-436F-979E-02E27281D7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E9DC9403-FD9D-49DA-8A23-B8FAF2E9C2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9413D24-803D-4BF4-8850-9A25B83B0B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5DCF7DB-4D21-4222-AD9B-403826924A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1D58DE08-BBB4-422D-8169-89EB00CBED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C6683C77-5753-447E-9D8C-A67B6158F24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250C4587-3BE7-4FF8-8A6D-FCC51E89E6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4F4B2EF9-E32F-4DC3-85FB-1611676762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50466203-8911-4D24-AE3F-0FF509189E0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298A6FD-E66E-43BB-AF49-50487CCDE2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FDA031B1-C710-4F2F-8E15-28C34E902E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84188B6A-D287-4C0C-BCBC-2A3A1CE794A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EBCAFD0C-6202-48F1-A8F2-29EC24362C4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3DA9A35B-7B09-4223-8484-D790CBCDD27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5DA78766-FFA6-4F6E-9149-3492A923AD4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2851E51B-4A49-486A-A8A3-52AA7B3D5C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8B21D11E-31B6-40F5-80BE-67CDFE175D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2641D554-BF00-4308-8E23-CB4BAE733D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432E00F-FEC1-4C1F-A4FB-7A1829CA59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a:extLst>
            <a:ext uri="{FF2B5EF4-FFF2-40B4-BE49-F238E27FC236}">
              <a16:creationId xmlns:a16="http://schemas.microsoft.com/office/drawing/2014/main" id="{B63F8335-69EE-4EAF-92DD-8A442A0F1B3B}"/>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a:extLst>
            <a:ext uri="{FF2B5EF4-FFF2-40B4-BE49-F238E27FC236}">
              <a16:creationId xmlns:a16="http://schemas.microsoft.com/office/drawing/2014/main" id="{3912BFBB-F2F3-42B8-86FC-566F56EBB846}"/>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a:extLst>
            <a:ext uri="{FF2B5EF4-FFF2-40B4-BE49-F238E27FC236}">
              <a16:creationId xmlns:a16="http://schemas.microsoft.com/office/drawing/2014/main" id="{A4D40FA5-7D28-4F7F-9C38-869EE257F576}"/>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a:extLst>
            <a:ext uri="{FF2B5EF4-FFF2-40B4-BE49-F238E27FC236}">
              <a16:creationId xmlns:a16="http://schemas.microsoft.com/office/drawing/2014/main" id="{CC2E9832-A9B1-499F-98BA-C56985CF271C}"/>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a:extLst>
            <a:ext uri="{FF2B5EF4-FFF2-40B4-BE49-F238E27FC236}">
              <a16:creationId xmlns:a16="http://schemas.microsoft.com/office/drawing/2014/main" id="{6A8D123F-01DF-406C-90E8-D8589BF8E29E}"/>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a:extLst>
            <a:ext uri="{FF2B5EF4-FFF2-40B4-BE49-F238E27FC236}">
              <a16:creationId xmlns:a16="http://schemas.microsoft.com/office/drawing/2014/main" id="{C211E810-6B8C-44A1-87A8-E141D8918E15}"/>
            </a:ext>
          </a:extLst>
        </xdr:cNvPr>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a:extLst>
            <a:ext uri="{FF2B5EF4-FFF2-40B4-BE49-F238E27FC236}">
              <a16:creationId xmlns:a16="http://schemas.microsoft.com/office/drawing/2014/main" id="{889FAB97-4309-41F6-891F-86802151DF26}"/>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a:extLst>
            <a:ext uri="{FF2B5EF4-FFF2-40B4-BE49-F238E27FC236}">
              <a16:creationId xmlns:a16="http://schemas.microsoft.com/office/drawing/2014/main" id="{036BD5A7-C36C-45D3-A43B-90C06BE384F7}"/>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a:extLst>
            <a:ext uri="{FF2B5EF4-FFF2-40B4-BE49-F238E27FC236}">
              <a16:creationId xmlns:a16="http://schemas.microsoft.com/office/drawing/2014/main" id="{D844604D-FB54-456F-BB93-EE8DD7F4103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a:extLst>
            <a:ext uri="{FF2B5EF4-FFF2-40B4-BE49-F238E27FC236}">
              <a16:creationId xmlns:a16="http://schemas.microsoft.com/office/drawing/2014/main" id="{4268C0DD-2697-483D-8934-6E99450D8915}"/>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a:extLst>
            <a:ext uri="{FF2B5EF4-FFF2-40B4-BE49-F238E27FC236}">
              <a16:creationId xmlns:a16="http://schemas.microsoft.com/office/drawing/2014/main" id="{8588655C-6320-4E3A-B938-AB018F3CCE6C}"/>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56722CA-9440-460F-9461-B9BA03B1CF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4692DDE-68BD-40D1-9716-FB0A18F290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55915E6-1736-4E02-9054-B124449AEA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BDF73B8-75B7-4B5A-AFA3-72A23CBA2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A4C5548-A22B-4E12-AE5B-730B6FA325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66040</xdr:rowOff>
    </xdr:from>
    <xdr:to>
      <xdr:col>116</xdr:col>
      <xdr:colOff>114300</xdr:colOff>
      <xdr:row>61</xdr:row>
      <xdr:rowOff>167640</xdr:rowOff>
    </xdr:to>
    <xdr:sp macro="" textlink="">
      <xdr:nvSpPr>
        <xdr:cNvPr id="603" name="楕円 602">
          <a:extLst>
            <a:ext uri="{FF2B5EF4-FFF2-40B4-BE49-F238E27FC236}">
              <a16:creationId xmlns:a16="http://schemas.microsoft.com/office/drawing/2014/main" id="{B5609A47-3A79-4C44-8AC0-7A6F8DED2A3C}"/>
            </a:ext>
          </a:extLst>
        </xdr:cNvPr>
        <xdr:cNvSpPr/>
      </xdr:nvSpPr>
      <xdr:spPr>
        <a:xfrm>
          <a:off x="221107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604" name="【学校施設】&#10;一人当たり面積該当値テキスト">
          <a:extLst>
            <a:ext uri="{FF2B5EF4-FFF2-40B4-BE49-F238E27FC236}">
              <a16:creationId xmlns:a16="http://schemas.microsoft.com/office/drawing/2014/main" id="{FE31AC67-645C-402A-8A73-F17F379B0AB0}"/>
            </a:ext>
          </a:extLst>
        </xdr:cNvPr>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05" name="楕円 604">
          <a:extLst>
            <a:ext uri="{FF2B5EF4-FFF2-40B4-BE49-F238E27FC236}">
              <a16:creationId xmlns:a16="http://schemas.microsoft.com/office/drawing/2014/main" id="{A2637AFA-8C75-4019-AFEB-6F6991E9992A}"/>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116840</xdr:rowOff>
    </xdr:from>
    <xdr:to>
      <xdr:col>116</xdr:col>
      <xdr:colOff>63500</xdr:colOff>
      <xdr:row>61</xdr:row>
      <xdr:rowOff>125730</xdr:rowOff>
    </xdr:to>
    <xdr:cxnSp macro="">
      <xdr:nvCxnSpPr>
        <xdr:cNvPr id="606" name="直線コネクタ 605">
          <a:extLst>
            <a:ext uri="{FF2B5EF4-FFF2-40B4-BE49-F238E27FC236}">
              <a16:creationId xmlns:a16="http://schemas.microsoft.com/office/drawing/2014/main" id="{5D4F9D62-E0FB-4BEF-AAEB-8C02FE837C1F}"/>
            </a:ext>
          </a:extLst>
        </xdr:cNvPr>
        <xdr:cNvCxnSpPr/>
      </xdr:nvCxnSpPr>
      <xdr:spPr>
        <a:xfrm flipV="1">
          <a:off x="21323300" y="1057529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83820</xdr:rowOff>
    </xdr:from>
    <xdr:to>
      <xdr:col>107</xdr:col>
      <xdr:colOff>101600</xdr:colOff>
      <xdr:row>62</xdr:row>
      <xdr:rowOff>13970</xdr:rowOff>
    </xdr:to>
    <xdr:sp macro="" textlink="">
      <xdr:nvSpPr>
        <xdr:cNvPr id="607" name="楕円 606">
          <a:extLst>
            <a:ext uri="{FF2B5EF4-FFF2-40B4-BE49-F238E27FC236}">
              <a16:creationId xmlns:a16="http://schemas.microsoft.com/office/drawing/2014/main" id="{EA08A60D-DE14-4913-BBD9-D0C362BE1A70}"/>
            </a:ext>
          </a:extLst>
        </xdr:cNvPr>
        <xdr:cNvSpPr/>
      </xdr:nvSpPr>
      <xdr:spPr>
        <a:xfrm>
          <a:off x="20383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134620</xdr:rowOff>
    </xdr:to>
    <xdr:cxnSp macro="">
      <xdr:nvCxnSpPr>
        <xdr:cNvPr id="608" name="直線コネクタ 607">
          <a:extLst>
            <a:ext uri="{FF2B5EF4-FFF2-40B4-BE49-F238E27FC236}">
              <a16:creationId xmlns:a16="http://schemas.microsoft.com/office/drawing/2014/main" id="{0E735236-5C35-4835-819A-DD8750522279}"/>
            </a:ext>
          </a:extLst>
        </xdr:cNvPr>
        <xdr:cNvCxnSpPr/>
      </xdr:nvCxnSpPr>
      <xdr:spPr>
        <a:xfrm flipV="1">
          <a:off x="20434300" y="1058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99060</xdr:rowOff>
    </xdr:from>
    <xdr:to>
      <xdr:col>102</xdr:col>
      <xdr:colOff>165100</xdr:colOff>
      <xdr:row>62</xdr:row>
      <xdr:rowOff>29210</xdr:rowOff>
    </xdr:to>
    <xdr:sp macro="" textlink="">
      <xdr:nvSpPr>
        <xdr:cNvPr id="609" name="楕円 608">
          <a:extLst>
            <a:ext uri="{FF2B5EF4-FFF2-40B4-BE49-F238E27FC236}">
              <a16:creationId xmlns:a16="http://schemas.microsoft.com/office/drawing/2014/main" id="{B8132C84-509A-4CA0-9258-8A264A123EF1}"/>
            </a:ext>
          </a:extLst>
        </xdr:cNvPr>
        <xdr:cNvSpPr/>
      </xdr:nvSpPr>
      <xdr:spPr>
        <a:xfrm>
          <a:off x="19494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134620</xdr:rowOff>
    </xdr:from>
    <xdr:to>
      <xdr:col>107</xdr:col>
      <xdr:colOff>50800</xdr:colOff>
      <xdr:row>61</xdr:row>
      <xdr:rowOff>149860</xdr:rowOff>
    </xdr:to>
    <xdr:cxnSp macro="">
      <xdr:nvCxnSpPr>
        <xdr:cNvPr id="610" name="直線コネクタ 609">
          <a:extLst>
            <a:ext uri="{FF2B5EF4-FFF2-40B4-BE49-F238E27FC236}">
              <a16:creationId xmlns:a16="http://schemas.microsoft.com/office/drawing/2014/main" id="{C17D2B58-C17E-4363-93C6-B746AA9E946C}"/>
            </a:ext>
          </a:extLst>
        </xdr:cNvPr>
        <xdr:cNvCxnSpPr/>
      </xdr:nvCxnSpPr>
      <xdr:spPr>
        <a:xfrm flipV="1">
          <a:off x="19545300" y="10593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111760</xdr:rowOff>
    </xdr:from>
    <xdr:to>
      <xdr:col>98</xdr:col>
      <xdr:colOff>38100</xdr:colOff>
      <xdr:row>62</xdr:row>
      <xdr:rowOff>41910</xdr:rowOff>
    </xdr:to>
    <xdr:sp macro="" textlink="">
      <xdr:nvSpPr>
        <xdr:cNvPr id="611" name="楕円 610">
          <a:extLst>
            <a:ext uri="{FF2B5EF4-FFF2-40B4-BE49-F238E27FC236}">
              <a16:creationId xmlns:a16="http://schemas.microsoft.com/office/drawing/2014/main" id="{622EAAC5-01ED-4282-81FC-2F0ED5BD066D}"/>
            </a:ext>
          </a:extLst>
        </xdr:cNvPr>
        <xdr:cNvSpPr/>
      </xdr:nvSpPr>
      <xdr:spPr>
        <a:xfrm>
          <a:off x="18605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149860</xdr:rowOff>
    </xdr:from>
    <xdr:to>
      <xdr:col>102</xdr:col>
      <xdr:colOff>114300</xdr:colOff>
      <xdr:row>61</xdr:row>
      <xdr:rowOff>162560</xdr:rowOff>
    </xdr:to>
    <xdr:cxnSp macro="">
      <xdr:nvCxnSpPr>
        <xdr:cNvPr id="612" name="直線コネクタ 611">
          <a:extLst>
            <a:ext uri="{FF2B5EF4-FFF2-40B4-BE49-F238E27FC236}">
              <a16:creationId xmlns:a16="http://schemas.microsoft.com/office/drawing/2014/main" id="{062F9249-BB34-4082-9680-1E56B31A7E9D}"/>
            </a:ext>
          </a:extLst>
        </xdr:cNvPr>
        <xdr:cNvCxnSpPr/>
      </xdr:nvCxnSpPr>
      <xdr:spPr>
        <a:xfrm flipV="1">
          <a:off x="18656300" y="106083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a:extLst>
            <a:ext uri="{FF2B5EF4-FFF2-40B4-BE49-F238E27FC236}">
              <a16:creationId xmlns:a16="http://schemas.microsoft.com/office/drawing/2014/main" id="{AC4F2DCA-3010-4EEF-AFEA-F0403ED25331}"/>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a:extLst>
            <a:ext uri="{FF2B5EF4-FFF2-40B4-BE49-F238E27FC236}">
              <a16:creationId xmlns:a16="http://schemas.microsoft.com/office/drawing/2014/main" id="{5F61A109-C6D2-4E72-AA63-996E4FA1C779}"/>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a:extLst>
            <a:ext uri="{FF2B5EF4-FFF2-40B4-BE49-F238E27FC236}">
              <a16:creationId xmlns:a16="http://schemas.microsoft.com/office/drawing/2014/main" id="{C4400712-8FF6-4C11-AF8C-F8D7B8447436}"/>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a:extLst>
            <a:ext uri="{FF2B5EF4-FFF2-40B4-BE49-F238E27FC236}">
              <a16:creationId xmlns:a16="http://schemas.microsoft.com/office/drawing/2014/main" id="{9A58A3E6-725B-49D3-A1E2-8EE808AA3F9C}"/>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617" name="n_1mainValue【学校施設】&#10;一人当たり面積">
          <a:extLst>
            <a:ext uri="{FF2B5EF4-FFF2-40B4-BE49-F238E27FC236}">
              <a16:creationId xmlns:a16="http://schemas.microsoft.com/office/drawing/2014/main" id="{EC5C78B7-1E4D-441E-A470-086F89EA1336}"/>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5097</xdr:rowOff>
    </xdr:from>
    <xdr:ext cx="469744" cy="259045"/>
    <xdr:sp macro="" textlink="">
      <xdr:nvSpPr>
        <xdr:cNvPr id="618" name="n_2mainValue【学校施設】&#10;一人当たり面積">
          <a:extLst>
            <a:ext uri="{FF2B5EF4-FFF2-40B4-BE49-F238E27FC236}">
              <a16:creationId xmlns:a16="http://schemas.microsoft.com/office/drawing/2014/main" id="{96AEF6FD-E704-4359-9FE4-A8D986C3F163}"/>
            </a:ext>
          </a:extLst>
        </xdr:cNvPr>
        <xdr:cNvSpPr txBox="1"/>
      </xdr:nvSpPr>
      <xdr:spPr>
        <a:xfrm>
          <a:off x="201994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20337</xdr:rowOff>
    </xdr:from>
    <xdr:ext cx="469744" cy="259045"/>
    <xdr:sp macro="" textlink="">
      <xdr:nvSpPr>
        <xdr:cNvPr id="619" name="n_3mainValue【学校施設】&#10;一人当たり面積">
          <a:extLst>
            <a:ext uri="{FF2B5EF4-FFF2-40B4-BE49-F238E27FC236}">
              <a16:creationId xmlns:a16="http://schemas.microsoft.com/office/drawing/2014/main" id="{BADDB6F2-933A-447E-988D-B5C0E21AAF17}"/>
            </a:ext>
          </a:extLst>
        </xdr:cNvPr>
        <xdr:cNvSpPr txBox="1"/>
      </xdr:nvSpPr>
      <xdr:spPr>
        <a:xfrm>
          <a:off x="193104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33037</xdr:rowOff>
    </xdr:from>
    <xdr:ext cx="469744" cy="259045"/>
    <xdr:sp macro="" textlink="">
      <xdr:nvSpPr>
        <xdr:cNvPr id="620" name="n_4mainValue【学校施設】&#10;一人当たり面積">
          <a:extLst>
            <a:ext uri="{FF2B5EF4-FFF2-40B4-BE49-F238E27FC236}">
              <a16:creationId xmlns:a16="http://schemas.microsoft.com/office/drawing/2014/main" id="{A1E71D9A-21BF-49C4-9881-D185332B3B18}"/>
            </a:ext>
          </a:extLst>
        </xdr:cNvPr>
        <xdr:cNvSpPr txBox="1"/>
      </xdr:nvSpPr>
      <xdr:spPr>
        <a:xfrm>
          <a:off x="18421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7A028DD-2B78-451F-8269-D7863CBFBE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A2D17B29-CCC3-4BB8-A0AE-368409B463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90D281C-A494-4D2C-BDCE-1CF2FCA6AC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5F053A0-E7A7-450A-A1C2-8F0B3A51C2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D965476-3561-482E-AB91-15D971B910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71CD07BF-5CC8-4544-A6D0-2156ABC985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2586D26-7F89-4B9B-9CC2-37E8B1C52C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D923438-47AB-4614-BFB2-FDFE3E8761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9E9D825F-1D57-42D7-94C0-26BCE1428F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DC246BBB-9AF6-486A-9ACD-ECB8B4436E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6E51424-B6A7-435E-8F5D-E2DF05E378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759B7F28-1273-4355-8B24-CD48EF3A057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F4445029-3949-409C-98C3-354170A8E8B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6A77FA02-997B-4256-91DC-7113E8B2A9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86E6DA10-E5BE-4DD0-8C1E-E03CEC14D65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FF4B48D5-0791-4FF2-B6CE-0A62A13427D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9AC645DE-7768-416E-8962-B2CCDA2898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8D4C3A4A-473A-4B7C-AA19-C7FFE57530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738DF2B-513D-4418-8A5B-B11492D98E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D08C58FA-5EEF-49CD-9087-F308D1A0D36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B0BEB74B-9408-4DEA-97A7-A275A8A5B55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1F1CD93E-8A0B-447F-A787-F2DDC8892C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363BEC9-4DD7-4AA9-B391-6AF44B9399A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4FF6DB56-E22E-460A-9D37-1926C9CFBD2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20164964-7D3C-41C1-B7BE-10EFF17D947B}"/>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ED2C2525-EC57-4C5A-B145-F45927B3D08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65746310-906D-440D-92ED-6700D1C7960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a:extLst>
            <a:ext uri="{FF2B5EF4-FFF2-40B4-BE49-F238E27FC236}">
              <a16:creationId xmlns:a16="http://schemas.microsoft.com/office/drawing/2014/main" id="{11073FED-FE42-4F8E-8194-6B0FA010002C}"/>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a:extLst>
            <a:ext uri="{FF2B5EF4-FFF2-40B4-BE49-F238E27FC236}">
              <a16:creationId xmlns:a16="http://schemas.microsoft.com/office/drawing/2014/main" id="{C128DBB8-DEA6-47F8-A48D-3F9D3F2EEEC8}"/>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50" name="【児童館】&#10;有形固定資産減価償却率平均値テキスト">
          <a:extLst>
            <a:ext uri="{FF2B5EF4-FFF2-40B4-BE49-F238E27FC236}">
              <a16:creationId xmlns:a16="http://schemas.microsoft.com/office/drawing/2014/main" id="{EE58141A-2E30-44C6-9911-12FFF946239D}"/>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a:extLst>
            <a:ext uri="{FF2B5EF4-FFF2-40B4-BE49-F238E27FC236}">
              <a16:creationId xmlns:a16="http://schemas.microsoft.com/office/drawing/2014/main" id="{3AAF5C66-3A05-4188-9811-C594EE35DBB8}"/>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a:extLst>
            <a:ext uri="{FF2B5EF4-FFF2-40B4-BE49-F238E27FC236}">
              <a16:creationId xmlns:a16="http://schemas.microsoft.com/office/drawing/2014/main" id="{CBA5EA05-0834-4C45-92ED-5F35D10596D1}"/>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a:extLst>
            <a:ext uri="{FF2B5EF4-FFF2-40B4-BE49-F238E27FC236}">
              <a16:creationId xmlns:a16="http://schemas.microsoft.com/office/drawing/2014/main" id="{9B3A5094-2DEA-44C2-A28E-FA32F621083B}"/>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a:extLst>
            <a:ext uri="{FF2B5EF4-FFF2-40B4-BE49-F238E27FC236}">
              <a16:creationId xmlns:a16="http://schemas.microsoft.com/office/drawing/2014/main" id="{112C6B6B-7CA6-4299-9757-F396C14FB600}"/>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a:extLst>
            <a:ext uri="{FF2B5EF4-FFF2-40B4-BE49-F238E27FC236}">
              <a16:creationId xmlns:a16="http://schemas.microsoft.com/office/drawing/2014/main" id="{006E5315-4383-44DE-B55C-47A0FCE70635}"/>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249F5ED-62B5-4985-A0FB-480E27BF61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F79435D-9FAF-435B-A6E4-59562C7628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5D3226A-4BF2-4582-9919-EBE78D7AE2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F4DC0CE-1153-4153-99DE-32DCE1A714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8BFC6A9-8EAD-4A29-B8AB-AEBC426FC2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661" name="楕円 660">
          <a:extLst>
            <a:ext uri="{FF2B5EF4-FFF2-40B4-BE49-F238E27FC236}">
              <a16:creationId xmlns:a16="http://schemas.microsoft.com/office/drawing/2014/main" id="{8DCF8DF3-1A82-434B-A87A-4C3A8107AF0F}"/>
            </a:ext>
          </a:extLst>
        </xdr:cNvPr>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662" name="【児童館】&#10;有形固定資産減価償却率該当値テキスト">
          <a:extLst>
            <a:ext uri="{FF2B5EF4-FFF2-40B4-BE49-F238E27FC236}">
              <a16:creationId xmlns:a16="http://schemas.microsoft.com/office/drawing/2014/main" id="{8283D499-DA5D-4C56-97DA-0995F490A1D1}"/>
            </a:ext>
          </a:extLst>
        </xdr:cNvPr>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63" name="楕円 662">
          <a:extLst>
            <a:ext uri="{FF2B5EF4-FFF2-40B4-BE49-F238E27FC236}">
              <a16:creationId xmlns:a16="http://schemas.microsoft.com/office/drawing/2014/main" id="{50212456-DCC2-473C-A6C3-0DFBD6F8A8AC}"/>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76200</xdr:rowOff>
    </xdr:to>
    <xdr:cxnSp macro="">
      <xdr:nvCxnSpPr>
        <xdr:cNvPr id="664" name="直線コネクタ 663">
          <a:extLst>
            <a:ext uri="{FF2B5EF4-FFF2-40B4-BE49-F238E27FC236}">
              <a16:creationId xmlns:a16="http://schemas.microsoft.com/office/drawing/2014/main" id="{738B2F48-051A-4102-902E-2EE700C087C8}"/>
            </a:ext>
          </a:extLst>
        </xdr:cNvPr>
        <xdr:cNvCxnSpPr/>
      </xdr:nvCxnSpPr>
      <xdr:spPr>
        <a:xfrm>
          <a:off x="15481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65" name="楕円 664">
          <a:extLst>
            <a:ext uri="{FF2B5EF4-FFF2-40B4-BE49-F238E27FC236}">
              <a16:creationId xmlns:a16="http://schemas.microsoft.com/office/drawing/2014/main" id="{EF74B374-0101-457D-A9CA-680775B9CF6C}"/>
            </a:ext>
          </a:extLst>
        </xdr:cNvPr>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38100</xdr:rowOff>
    </xdr:to>
    <xdr:cxnSp macro="">
      <xdr:nvCxnSpPr>
        <xdr:cNvPr id="666" name="直線コネクタ 665">
          <a:extLst>
            <a:ext uri="{FF2B5EF4-FFF2-40B4-BE49-F238E27FC236}">
              <a16:creationId xmlns:a16="http://schemas.microsoft.com/office/drawing/2014/main" id="{92804940-8A9F-4F75-A983-0339683264E9}"/>
            </a:ext>
          </a:extLst>
        </xdr:cNvPr>
        <xdr:cNvCxnSpPr/>
      </xdr:nvCxnSpPr>
      <xdr:spPr>
        <a:xfrm>
          <a:off x="14592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82550</xdr:rowOff>
    </xdr:from>
    <xdr:to>
      <xdr:col>72</xdr:col>
      <xdr:colOff>38100</xdr:colOff>
      <xdr:row>80</xdr:row>
      <xdr:rowOff>12700</xdr:rowOff>
    </xdr:to>
    <xdr:sp macro="" textlink="">
      <xdr:nvSpPr>
        <xdr:cNvPr id="667" name="楕円 666">
          <a:extLst>
            <a:ext uri="{FF2B5EF4-FFF2-40B4-BE49-F238E27FC236}">
              <a16:creationId xmlns:a16="http://schemas.microsoft.com/office/drawing/2014/main" id="{CE4D8E83-1018-43AD-84CA-4EDB3DF60ADA}"/>
            </a:ext>
          </a:extLst>
        </xdr:cNvPr>
        <xdr:cNvSpPr/>
      </xdr:nvSpPr>
      <xdr:spPr>
        <a:xfrm>
          <a:off x="1365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133350</xdr:rowOff>
    </xdr:from>
    <xdr:to>
      <xdr:col>76</xdr:col>
      <xdr:colOff>114300</xdr:colOff>
      <xdr:row>80</xdr:row>
      <xdr:rowOff>0</xdr:rowOff>
    </xdr:to>
    <xdr:cxnSp macro="">
      <xdr:nvCxnSpPr>
        <xdr:cNvPr id="668" name="直線コネクタ 667">
          <a:extLst>
            <a:ext uri="{FF2B5EF4-FFF2-40B4-BE49-F238E27FC236}">
              <a16:creationId xmlns:a16="http://schemas.microsoft.com/office/drawing/2014/main" id="{5C7C2E89-E84F-49A4-B3C7-2B67673D0C44}"/>
            </a:ext>
          </a:extLst>
        </xdr:cNvPr>
        <xdr:cNvCxnSpPr/>
      </xdr:nvCxnSpPr>
      <xdr:spPr>
        <a:xfrm>
          <a:off x="13703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669" name="楕円 668">
          <a:extLst>
            <a:ext uri="{FF2B5EF4-FFF2-40B4-BE49-F238E27FC236}">
              <a16:creationId xmlns:a16="http://schemas.microsoft.com/office/drawing/2014/main" id="{AA56982A-F6A1-460D-8003-7C4248BA2807}"/>
            </a:ext>
          </a:extLst>
        </xdr:cNvPr>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79</xdr:row>
      <xdr:rowOff>133350</xdr:rowOff>
    </xdr:to>
    <xdr:cxnSp macro="">
      <xdr:nvCxnSpPr>
        <xdr:cNvPr id="670" name="直線コネクタ 669">
          <a:extLst>
            <a:ext uri="{FF2B5EF4-FFF2-40B4-BE49-F238E27FC236}">
              <a16:creationId xmlns:a16="http://schemas.microsoft.com/office/drawing/2014/main" id="{A2F5C58E-53E0-443C-9F5D-C719A3843234}"/>
            </a:ext>
          </a:extLst>
        </xdr:cNvPr>
        <xdr:cNvCxnSpPr/>
      </xdr:nvCxnSpPr>
      <xdr:spPr>
        <a:xfrm>
          <a:off x="12814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71" name="n_1aveValue【児童館】&#10;有形固定資産減価償却率">
          <a:extLst>
            <a:ext uri="{FF2B5EF4-FFF2-40B4-BE49-F238E27FC236}">
              <a16:creationId xmlns:a16="http://schemas.microsoft.com/office/drawing/2014/main" id="{BC4C0D8E-ECF3-4C19-952F-695CBACA8A54}"/>
            </a:ext>
          </a:extLst>
        </xdr:cNvPr>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2" name="n_2aveValue【児童館】&#10;有形固定資産減価償却率">
          <a:extLst>
            <a:ext uri="{FF2B5EF4-FFF2-40B4-BE49-F238E27FC236}">
              <a16:creationId xmlns:a16="http://schemas.microsoft.com/office/drawing/2014/main" id="{49EC9BB5-F89E-449B-8772-0D2294F0BD95}"/>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3" name="n_3aveValue【児童館】&#10;有形固定資産減価償却率">
          <a:extLst>
            <a:ext uri="{FF2B5EF4-FFF2-40B4-BE49-F238E27FC236}">
              <a16:creationId xmlns:a16="http://schemas.microsoft.com/office/drawing/2014/main" id="{99C405D7-BB03-4021-802B-EB26DA9E188A}"/>
            </a:ext>
          </a:extLst>
        </xdr:cNvPr>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4" name="n_4aveValue【児童館】&#10;有形固定資産減価償却率">
          <a:extLst>
            <a:ext uri="{FF2B5EF4-FFF2-40B4-BE49-F238E27FC236}">
              <a16:creationId xmlns:a16="http://schemas.microsoft.com/office/drawing/2014/main" id="{6BF5ABCC-C465-4286-9DF2-3DDD17C1E3AF}"/>
            </a:ext>
          </a:extLst>
        </xdr:cNvPr>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75" name="n_1mainValue【児童館】&#10;有形固定資産減価償却率">
          <a:extLst>
            <a:ext uri="{FF2B5EF4-FFF2-40B4-BE49-F238E27FC236}">
              <a16:creationId xmlns:a16="http://schemas.microsoft.com/office/drawing/2014/main" id="{05FC8A61-34DD-4EB6-A1D5-D22495D12B09}"/>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76" name="n_2mainValue【児童館】&#10;有形固定資産減価償却率">
          <a:extLst>
            <a:ext uri="{FF2B5EF4-FFF2-40B4-BE49-F238E27FC236}">
              <a16:creationId xmlns:a16="http://schemas.microsoft.com/office/drawing/2014/main" id="{A26624DC-94C8-4ECC-85B2-286E1E5C1407}"/>
            </a:ext>
          </a:extLst>
        </xdr:cNvPr>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29227</xdr:rowOff>
    </xdr:from>
    <xdr:ext cx="405111" cy="259045"/>
    <xdr:sp macro="" textlink="">
      <xdr:nvSpPr>
        <xdr:cNvPr id="677" name="n_3mainValue【児童館】&#10;有形固定資産減価償却率">
          <a:extLst>
            <a:ext uri="{FF2B5EF4-FFF2-40B4-BE49-F238E27FC236}">
              <a16:creationId xmlns:a16="http://schemas.microsoft.com/office/drawing/2014/main" id="{BF07F74A-C3B1-4113-9EC2-A952967FECDA}"/>
            </a:ext>
          </a:extLst>
        </xdr:cNvPr>
        <xdr:cNvSpPr txBox="1"/>
      </xdr:nvSpPr>
      <xdr:spPr>
        <a:xfrm>
          <a:off x="13500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78" name="n_4mainValue【児童館】&#10;有形固定資産減価償却率">
          <a:extLst>
            <a:ext uri="{FF2B5EF4-FFF2-40B4-BE49-F238E27FC236}">
              <a16:creationId xmlns:a16="http://schemas.microsoft.com/office/drawing/2014/main" id="{4DAC25FB-B29C-497A-BCE9-586F48AC3A64}"/>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74D764B4-B100-49F4-B4B4-7E682E8CD1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3FA34E61-475E-44AC-9532-2A80ABB4F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D835130D-6C89-49A9-9D38-30F88EE8D3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87927AC9-1CBA-40C0-A03C-80AF71FA6D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3BC10AE7-B385-4898-ABC7-E4354B2EB2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8B21E6A7-D9BE-47B6-B192-B4F0F43212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2084708-DBEE-4D6F-9162-C010932FFF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DAFE86E9-A831-45BB-BA44-47DD92C331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4BD4C3E-F1E0-4F73-87B3-3F10118E05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BCEAF0C-DE37-4C94-8704-BCF589B1EC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D65CBBCD-8B08-4D04-93FA-06157C3067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9F6E31CD-3E0A-482B-BE37-652F2BB61AC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A6D643DA-00DA-46F9-839C-6FF25BA150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D02E0F18-D2DC-4CAA-B817-8EF994A049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8FA3D6B7-1F69-4ED5-9765-773E95613C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3FA84E49-BC7C-4511-98F3-B57F451CC3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FE96C5B1-CAEF-4D0E-B0EA-6C96BF7C049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3FF09620-D837-41C3-A315-14055DFCEB9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406E2060-4D77-47F8-9AB5-3B408707F81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9BDC1D71-A144-4A93-B467-79E0D673E7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34144DF-2128-4CF6-9714-E0E3C0453F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EDFC84A3-7D8A-4C76-AC54-C0EB04AB92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EC46FFD-9FC8-48DF-80D1-B94B4561FF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536A6B72-5306-4065-BD07-D1090C8D996F}"/>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16E43154-CFB0-40C9-9F8E-9DD7D93B2DF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8BCD569F-D138-414C-A71B-E57BD56480F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E1DF1169-43C8-46B6-921E-4EF689FAA776}"/>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a:extLst>
            <a:ext uri="{FF2B5EF4-FFF2-40B4-BE49-F238E27FC236}">
              <a16:creationId xmlns:a16="http://schemas.microsoft.com/office/drawing/2014/main" id="{FAED8364-6189-4266-B403-CF8538A17A0C}"/>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7" name="【児童館】&#10;一人当たり面積平均値テキスト">
          <a:extLst>
            <a:ext uri="{FF2B5EF4-FFF2-40B4-BE49-F238E27FC236}">
              <a16:creationId xmlns:a16="http://schemas.microsoft.com/office/drawing/2014/main" id="{05E2A322-2FF0-4E49-8E54-07D4431CAB7E}"/>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a:extLst>
            <a:ext uri="{FF2B5EF4-FFF2-40B4-BE49-F238E27FC236}">
              <a16:creationId xmlns:a16="http://schemas.microsoft.com/office/drawing/2014/main" id="{D61A9440-5E59-4E7C-9FE7-C8E3C9937CC8}"/>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a:extLst>
            <a:ext uri="{FF2B5EF4-FFF2-40B4-BE49-F238E27FC236}">
              <a16:creationId xmlns:a16="http://schemas.microsoft.com/office/drawing/2014/main" id="{4977CFC2-97AB-4A11-8DFE-501B1755A795}"/>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a:extLst>
            <a:ext uri="{FF2B5EF4-FFF2-40B4-BE49-F238E27FC236}">
              <a16:creationId xmlns:a16="http://schemas.microsoft.com/office/drawing/2014/main" id="{3E3091C1-36D1-4851-B4B9-C5AA34AD5245}"/>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a:extLst>
            <a:ext uri="{FF2B5EF4-FFF2-40B4-BE49-F238E27FC236}">
              <a16:creationId xmlns:a16="http://schemas.microsoft.com/office/drawing/2014/main" id="{040770D2-F98C-4A57-BB4D-F435B7008296}"/>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a:extLst>
            <a:ext uri="{FF2B5EF4-FFF2-40B4-BE49-F238E27FC236}">
              <a16:creationId xmlns:a16="http://schemas.microsoft.com/office/drawing/2014/main" id="{9C621E9D-45C7-458A-989E-D9AA98CDE703}"/>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852FCA9-B851-4CD5-A26B-AE9BD63B0A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5B4A56B-6D8E-4C90-8931-72BDD46699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C24AF72-4DBE-4427-9CBC-D79D6E34157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4E60955-980A-4E16-B20B-86AE8B6F2C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DD6C199-B1CA-49B1-9E4F-6982B83CE9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8" name="楕円 717">
          <a:extLst>
            <a:ext uri="{FF2B5EF4-FFF2-40B4-BE49-F238E27FC236}">
              <a16:creationId xmlns:a16="http://schemas.microsoft.com/office/drawing/2014/main" id="{2A15753C-09BB-4C8A-994B-C2620D5C840D}"/>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9" name="【児童館】&#10;一人当たり面積該当値テキスト">
          <a:extLst>
            <a:ext uri="{FF2B5EF4-FFF2-40B4-BE49-F238E27FC236}">
              <a16:creationId xmlns:a16="http://schemas.microsoft.com/office/drawing/2014/main" id="{3EEC4B5E-56BB-4792-85A0-1C2A7318D4F2}"/>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0" name="楕円 719">
          <a:extLst>
            <a:ext uri="{FF2B5EF4-FFF2-40B4-BE49-F238E27FC236}">
              <a16:creationId xmlns:a16="http://schemas.microsoft.com/office/drawing/2014/main" id="{A127E891-F670-458E-B46B-5C3142236C5B}"/>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1" name="直線コネクタ 720">
          <a:extLst>
            <a:ext uri="{FF2B5EF4-FFF2-40B4-BE49-F238E27FC236}">
              <a16:creationId xmlns:a16="http://schemas.microsoft.com/office/drawing/2014/main" id="{0E9A7F38-54C4-443B-B6BF-320F4D9727CE}"/>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2" name="楕円 721">
          <a:extLst>
            <a:ext uri="{FF2B5EF4-FFF2-40B4-BE49-F238E27FC236}">
              <a16:creationId xmlns:a16="http://schemas.microsoft.com/office/drawing/2014/main" id="{B80D62BA-6A63-466C-8A71-7A0CEAF263A3}"/>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3" name="直線コネクタ 722">
          <a:extLst>
            <a:ext uri="{FF2B5EF4-FFF2-40B4-BE49-F238E27FC236}">
              <a16:creationId xmlns:a16="http://schemas.microsoft.com/office/drawing/2014/main" id="{84213F7D-629C-4A6C-832C-F368E8214F2A}"/>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4" name="楕円 723">
          <a:extLst>
            <a:ext uri="{FF2B5EF4-FFF2-40B4-BE49-F238E27FC236}">
              <a16:creationId xmlns:a16="http://schemas.microsoft.com/office/drawing/2014/main" id="{B725990A-5533-442E-BBF1-382A82B85EED}"/>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5" name="直線コネクタ 724">
          <a:extLst>
            <a:ext uri="{FF2B5EF4-FFF2-40B4-BE49-F238E27FC236}">
              <a16:creationId xmlns:a16="http://schemas.microsoft.com/office/drawing/2014/main" id="{2EF9ADC6-95C8-4F94-A982-86D07C8E4711}"/>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6" name="楕円 725">
          <a:extLst>
            <a:ext uri="{FF2B5EF4-FFF2-40B4-BE49-F238E27FC236}">
              <a16:creationId xmlns:a16="http://schemas.microsoft.com/office/drawing/2014/main" id="{E412FE2E-3B68-4BB2-B3E9-6914B1F322F1}"/>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7" name="直線コネクタ 726">
          <a:extLst>
            <a:ext uri="{FF2B5EF4-FFF2-40B4-BE49-F238E27FC236}">
              <a16:creationId xmlns:a16="http://schemas.microsoft.com/office/drawing/2014/main" id="{BA3CCAA6-D793-4FDE-87C0-284026FB1BCA}"/>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8" name="n_1aveValue【児童館】&#10;一人当たり面積">
          <a:extLst>
            <a:ext uri="{FF2B5EF4-FFF2-40B4-BE49-F238E27FC236}">
              <a16:creationId xmlns:a16="http://schemas.microsoft.com/office/drawing/2014/main" id="{DE9E5097-3110-4810-83E6-573E3DC96A5F}"/>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9" name="n_2aveValue【児童館】&#10;一人当たり面積">
          <a:extLst>
            <a:ext uri="{FF2B5EF4-FFF2-40B4-BE49-F238E27FC236}">
              <a16:creationId xmlns:a16="http://schemas.microsoft.com/office/drawing/2014/main" id="{0DC03CD9-0944-4C94-B6A1-B31922C59353}"/>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aveValue【児童館】&#10;一人当たり面積">
          <a:extLst>
            <a:ext uri="{FF2B5EF4-FFF2-40B4-BE49-F238E27FC236}">
              <a16:creationId xmlns:a16="http://schemas.microsoft.com/office/drawing/2014/main" id="{428D47FF-DD29-4C9E-8BEF-8A238EEF26CD}"/>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1" name="n_4aveValue【児童館】&#10;一人当たり面積">
          <a:extLst>
            <a:ext uri="{FF2B5EF4-FFF2-40B4-BE49-F238E27FC236}">
              <a16:creationId xmlns:a16="http://schemas.microsoft.com/office/drawing/2014/main" id="{27DF46FB-F177-4DDD-AA61-12479EB43373}"/>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2" name="n_1mainValue【児童館】&#10;一人当たり面積">
          <a:extLst>
            <a:ext uri="{FF2B5EF4-FFF2-40B4-BE49-F238E27FC236}">
              <a16:creationId xmlns:a16="http://schemas.microsoft.com/office/drawing/2014/main" id="{9CD50163-B3FE-48A6-A6D5-30C8589C2002}"/>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3" name="n_2mainValue【児童館】&#10;一人当たり面積">
          <a:extLst>
            <a:ext uri="{FF2B5EF4-FFF2-40B4-BE49-F238E27FC236}">
              <a16:creationId xmlns:a16="http://schemas.microsoft.com/office/drawing/2014/main" id="{7D3266CF-3F2D-412F-B58F-F4CE16034D07}"/>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4" name="n_3mainValue【児童館】&#10;一人当たり面積">
          <a:extLst>
            <a:ext uri="{FF2B5EF4-FFF2-40B4-BE49-F238E27FC236}">
              <a16:creationId xmlns:a16="http://schemas.microsoft.com/office/drawing/2014/main" id="{AABA02B2-9B05-45F4-B785-1751FE2F7F3B}"/>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5" name="n_4mainValue【児童館】&#10;一人当たり面積">
          <a:extLst>
            <a:ext uri="{FF2B5EF4-FFF2-40B4-BE49-F238E27FC236}">
              <a16:creationId xmlns:a16="http://schemas.microsoft.com/office/drawing/2014/main" id="{96DD590A-FB73-4CB4-9FEB-BDE24EF2356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A370A303-0A7E-411E-9C36-75D9593A2D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D8337E7-C056-42BE-8BF1-23B733FCAA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CA9DC48A-6AA5-41E0-ABB7-8CF98D5FA0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6D17DE1-62A4-408B-AA12-D4D5401EA6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96428BF-FCB1-4755-8CF0-35ED1DC515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8DB3C2D-6549-4FA8-8004-2C24400EB9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E8BCF0B-A52C-4B0F-B94C-42176CBFD4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F2906E1-4135-4645-B216-8D2A0308CB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958B7925-F440-4EC3-98D1-D973D6EF7C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F36A1E8-41EF-444B-A26F-1891AE769A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BA89A81-09F2-4E5A-8F51-D69974D7D9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A96119E1-98DA-462D-B428-76CBABBBDE6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B98743AA-BA44-4E54-A2E5-87CDAC4F132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EF728B7B-23DA-4BFD-8300-38841B9DB69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9ABD3695-C391-46BC-83FD-F3962152D79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9C002FCC-7D0D-4B1C-B161-251F2EE8AC0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B9B90D24-8281-4D32-85E1-565167CA57D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049CF0DD-AD7C-4B80-BFA1-C7C1692A68D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7A4EEE6E-B54E-492F-A89B-DAA3E43971D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BF21CB56-1906-4B88-9FC1-669DCA6BA6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B6B04BCF-097D-4E64-B9BA-2590A13C63B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9B8A2035-8AC4-4FC6-B70F-03680A835F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a:extLst>
            <a:ext uri="{FF2B5EF4-FFF2-40B4-BE49-F238E27FC236}">
              <a16:creationId xmlns:a16="http://schemas.microsoft.com/office/drawing/2014/main" id="{8E82AE94-7EA9-4F52-8EC3-8FCC287CB5FC}"/>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a:extLst>
            <a:ext uri="{FF2B5EF4-FFF2-40B4-BE49-F238E27FC236}">
              <a16:creationId xmlns:a16="http://schemas.microsoft.com/office/drawing/2014/main" id="{8E387941-3499-49FA-B76E-2717BBFA1ACC}"/>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a:extLst>
            <a:ext uri="{FF2B5EF4-FFF2-40B4-BE49-F238E27FC236}">
              <a16:creationId xmlns:a16="http://schemas.microsoft.com/office/drawing/2014/main" id="{80849ED4-8A5E-41B0-8A04-E4BCE3B37051}"/>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a:extLst>
            <a:ext uri="{FF2B5EF4-FFF2-40B4-BE49-F238E27FC236}">
              <a16:creationId xmlns:a16="http://schemas.microsoft.com/office/drawing/2014/main" id="{EE5AD697-FCFC-4977-80E1-57AF98E6204F}"/>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a:extLst>
            <a:ext uri="{FF2B5EF4-FFF2-40B4-BE49-F238E27FC236}">
              <a16:creationId xmlns:a16="http://schemas.microsoft.com/office/drawing/2014/main" id="{50FCF36A-46C4-4A21-9222-00C7B9D9D972}"/>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a:extLst>
            <a:ext uri="{FF2B5EF4-FFF2-40B4-BE49-F238E27FC236}">
              <a16:creationId xmlns:a16="http://schemas.microsoft.com/office/drawing/2014/main" id="{E151E1F2-31F1-4236-ABAC-6BD2499553B3}"/>
            </a:ext>
          </a:extLst>
        </xdr:cNvPr>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a:extLst>
            <a:ext uri="{FF2B5EF4-FFF2-40B4-BE49-F238E27FC236}">
              <a16:creationId xmlns:a16="http://schemas.microsoft.com/office/drawing/2014/main" id="{F55D7FED-8190-4582-B39B-4D81BCC140BD}"/>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a:extLst>
            <a:ext uri="{FF2B5EF4-FFF2-40B4-BE49-F238E27FC236}">
              <a16:creationId xmlns:a16="http://schemas.microsoft.com/office/drawing/2014/main" id="{8B61B7BB-BFD5-4763-B524-A5B3E25B8B4E}"/>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a:extLst>
            <a:ext uri="{FF2B5EF4-FFF2-40B4-BE49-F238E27FC236}">
              <a16:creationId xmlns:a16="http://schemas.microsoft.com/office/drawing/2014/main" id="{4780E155-893C-4454-AA8E-7873847241E7}"/>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a:extLst>
            <a:ext uri="{FF2B5EF4-FFF2-40B4-BE49-F238E27FC236}">
              <a16:creationId xmlns:a16="http://schemas.microsoft.com/office/drawing/2014/main" id="{2853FCE9-3F5F-4387-9B86-86969D5E63B8}"/>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a:extLst>
            <a:ext uri="{FF2B5EF4-FFF2-40B4-BE49-F238E27FC236}">
              <a16:creationId xmlns:a16="http://schemas.microsoft.com/office/drawing/2014/main" id="{E84861DB-F4C9-4F9F-B6D1-E6CE87F42F08}"/>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CAFC418-5701-412C-98FE-14FBF0CE1F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187F727-1DB4-4564-A265-FB8C584A06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7DF3BF9-E2D3-4DB2-BB8F-CBC31ABF99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8006D66-10C3-4E7D-81F8-25BB898FB0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ACFD3DC-83D9-483D-BB40-FA2AEAAA0F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74" name="楕円 773">
          <a:extLst>
            <a:ext uri="{FF2B5EF4-FFF2-40B4-BE49-F238E27FC236}">
              <a16:creationId xmlns:a16="http://schemas.microsoft.com/office/drawing/2014/main" id="{5EE9CD84-8D1A-4A3B-9E48-DB8B88D26FAC}"/>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75" name="【公民館】&#10;有形固定資産減価償却率該当値テキスト">
          <a:extLst>
            <a:ext uri="{FF2B5EF4-FFF2-40B4-BE49-F238E27FC236}">
              <a16:creationId xmlns:a16="http://schemas.microsoft.com/office/drawing/2014/main" id="{B6A5A7FC-3C2E-4B33-BF6B-7D41B6D8B729}"/>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776" name="楕円 775">
          <a:extLst>
            <a:ext uri="{FF2B5EF4-FFF2-40B4-BE49-F238E27FC236}">
              <a16:creationId xmlns:a16="http://schemas.microsoft.com/office/drawing/2014/main" id="{FF9542BE-8519-4EBC-8BB1-95637F2E3104}"/>
            </a:ext>
          </a:extLst>
        </xdr:cNvPr>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163068</xdr:rowOff>
    </xdr:from>
    <xdr:to>
      <xdr:col>85</xdr:col>
      <xdr:colOff>127000</xdr:colOff>
      <xdr:row>105</xdr:row>
      <xdr:rowOff>19050</xdr:rowOff>
    </xdr:to>
    <xdr:cxnSp macro="">
      <xdr:nvCxnSpPr>
        <xdr:cNvPr id="777" name="直線コネクタ 776">
          <a:extLst>
            <a:ext uri="{FF2B5EF4-FFF2-40B4-BE49-F238E27FC236}">
              <a16:creationId xmlns:a16="http://schemas.microsoft.com/office/drawing/2014/main" id="{DACD2F9C-921C-4654-A964-C7E7E8D39AC3}"/>
            </a:ext>
          </a:extLst>
        </xdr:cNvPr>
        <xdr:cNvCxnSpPr/>
      </xdr:nvCxnSpPr>
      <xdr:spPr>
        <a:xfrm>
          <a:off x="15481300" y="17993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78" name="楕円 777">
          <a:extLst>
            <a:ext uri="{FF2B5EF4-FFF2-40B4-BE49-F238E27FC236}">
              <a16:creationId xmlns:a16="http://schemas.microsoft.com/office/drawing/2014/main" id="{69470F29-12DA-489A-BB46-1BCB247E4730}"/>
            </a:ext>
          </a:extLst>
        </xdr:cNvPr>
        <xdr:cNvSpPr/>
      </xdr:nvSpPr>
      <xdr:spPr>
        <a:xfrm>
          <a:off x="14541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119635</xdr:rowOff>
    </xdr:from>
    <xdr:to>
      <xdr:col>81</xdr:col>
      <xdr:colOff>50800</xdr:colOff>
      <xdr:row>104</xdr:row>
      <xdr:rowOff>163068</xdr:rowOff>
    </xdr:to>
    <xdr:cxnSp macro="">
      <xdr:nvCxnSpPr>
        <xdr:cNvPr id="779" name="直線コネクタ 778">
          <a:extLst>
            <a:ext uri="{FF2B5EF4-FFF2-40B4-BE49-F238E27FC236}">
              <a16:creationId xmlns:a16="http://schemas.microsoft.com/office/drawing/2014/main" id="{14C20983-DC86-419A-A9FE-19D9E22661FA}"/>
            </a:ext>
          </a:extLst>
        </xdr:cNvPr>
        <xdr:cNvCxnSpPr/>
      </xdr:nvCxnSpPr>
      <xdr:spPr>
        <a:xfrm>
          <a:off x="14592300" y="179504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80" name="楕円 779">
          <a:extLst>
            <a:ext uri="{FF2B5EF4-FFF2-40B4-BE49-F238E27FC236}">
              <a16:creationId xmlns:a16="http://schemas.microsoft.com/office/drawing/2014/main" id="{403C3DD1-C11E-46A0-86BE-357317A4DA0A}"/>
            </a:ext>
          </a:extLst>
        </xdr:cNvPr>
        <xdr:cNvSpPr/>
      </xdr:nvSpPr>
      <xdr:spPr>
        <a:xfrm>
          <a:off x="1365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83058</xdr:rowOff>
    </xdr:from>
    <xdr:to>
      <xdr:col>76</xdr:col>
      <xdr:colOff>114300</xdr:colOff>
      <xdr:row>104</xdr:row>
      <xdr:rowOff>119635</xdr:rowOff>
    </xdr:to>
    <xdr:cxnSp macro="">
      <xdr:nvCxnSpPr>
        <xdr:cNvPr id="781" name="直線コネクタ 780">
          <a:extLst>
            <a:ext uri="{FF2B5EF4-FFF2-40B4-BE49-F238E27FC236}">
              <a16:creationId xmlns:a16="http://schemas.microsoft.com/office/drawing/2014/main" id="{55270426-8AF8-48AB-8CEA-E2F560DC14D8}"/>
            </a:ext>
          </a:extLst>
        </xdr:cNvPr>
        <xdr:cNvCxnSpPr/>
      </xdr:nvCxnSpPr>
      <xdr:spPr>
        <a:xfrm>
          <a:off x="13703300" y="179138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148844</xdr:rowOff>
    </xdr:from>
    <xdr:to>
      <xdr:col>67</xdr:col>
      <xdr:colOff>101600</xdr:colOff>
      <xdr:row>104</xdr:row>
      <xdr:rowOff>78994</xdr:rowOff>
    </xdr:to>
    <xdr:sp macro="" textlink="">
      <xdr:nvSpPr>
        <xdr:cNvPr id="782" name="楕円 781">
          <a:extLst>
            <a:ext uri="{FF2B5EF4-FFF2-40B4-BE49-F238E27FC236}">
              <a16:creationId xmlns:a16="http://schemas.microsoft.com/office/drawing/2014/main" id="{733711FD-3F90-4ED2-8E0D-84F43FAFF11D}"/>
            </a:ext>
          </a:extLst>
        </xdr:cNvPr>
        <xdr:cNvSpPr/>
      </xdr:nvSpPr>
      <xdr:spPr>
        <a:xfrm>
          <a:off x="1276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28194</xdr:rowOff>
    </xdr:from>
    <xdr:to>
      <xdr:col>71</xdr:col>
      <xdr:colOff>177800</xdr:colOff>
      <xdr:row>104</xdr:row>
      <xdr:rowOff>83058</xdr:rowOff>
    </xdr:to>
    <xdr:cxnSp macro="">
      <xdr:nvCxnSpPr>
        <xdr:cNvPr id="783" name="直線コネクタ 782">
          <a:extLst>
            <a:ext uri="{FF2B5EF4-FFF2-40B4-BE49-F238E27FC236}">
              <a16:creationId xmlns:a16="http://schemas.microsoft.com/office/drawing/2014/main" id="{520A54DA-FD35-4950-9261-5D8A7FBB3F1D}"/>
            </a:ext>
          </a:extLst>
        </xdr:cNvPr>
        <xdr:cNvCxnSpPr/>
      </xdr:nvCxnSpPr>
      <xdr:spPr>
        <a:xfrm>
          <a:off x="12814300" y="178589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4" name="n_1aveValue【公民館】&#10;有形固定資産減価償却率">
          <a:extLst>
            <a:ext uri="{FF2B5EF4-FFF2-40B4-BE49-F238E27FC236}">
              <a16:creationId xmlns:a16="http://schemas.microsoft.com/office/drawing/2014/main" id="{D5D2BBAE-721A-40EB-BDE6-7415FAB8AD2B}"/>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5" name="n_2aveValue【公民館】&#10;有形固定資産減価償却率">
          <a:extLst>
            <a:ext uri="{FF2B5EF4-FFF2-40B4-BE49-F238E27FC236}">
              <a16:creationId xmlns:a16="http://schemas.microsoft.com/office/drawing/2014/main" id="{852F471D-7EDB-4B5A-B35E-BF589DBF14E5}"/>
            </a:ext>
          </a:extLst>
        </xdr:cNvPr>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6" name="n_3aveValue【公民館】&#10;有形固定資産減価償却率">
          <a:extLst>
            <a:ext uri="{FF2B5EF4-FFF2-40B4-BE49-F238E27FC236}">
              <a16:creationId xmlns:a16="http://schemas.microsoft.com/office/drawing/2014/main" id="{BDACFB5F-03CF-4803-8582-953D9DE19B36}"/>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7" name="n_4aveValue【公民館】&#10;有形固定資産減価償却率">
          <a:extLst>
            <a:ext uri="{FF2B5EF4-FFF2-40B4-BE49-F238E27FC236}">
              <a16:creationId xmlns:a16="http://schemas.microsoft.com/office/drawing/2014/main" id="{A1B1D939-0AFC-470F-AAB7-AFED432820F7}"/>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33545</xdr:rowOff>
    </xdr:from>
    <xdr:ext cx="405111" cy="259045"/>
    <xdr:sp macro="" textlink="">
      <xdr:nvSpPr>
        <xdr:cNvPr id="788" name="n_1mainValue【公民館】&#10;有形固定資産減価償却率">
          <a:extLst>
            <a:ext uri="{FF2B5EF4-FFF2-40B4-BE49-F238E27FC236}">
              <a16:creationId xmlns:a16="http://schemas.microsoft.com/office/drawing/2014/main" id="{0E631B13-EE5C-47A2-8619-3252694925A8}"/>
            </a:ext>
          </a:extLst>
        </xdr:cNvPr>
        <xdr:cNvSpPr txBox="1"/>
      </xdr:nvSpPr>
      <xdr:spPr>
        <a:xfrm>
          <a:off x="15266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9" name="n_2mainValue【公民館】&#10;有形固定資産減価償却率">
          <a:extLst>
            <a:ext uri="{FF2B5EF4-FFF2-40B4-BE49-F238E27FC236}">
              <a16:creationId xmlns:a16="http://schemas.microsoft.com/office/drawing/2014/main" id="{ADC54FB8-F242-4CC4-BF7F-8E824F70F094}"/>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90" name="n_3mainValue【公民館】&#10;有形固定資産減価償却率">
          <a:extLst>
            <a:ext uri="{FF2B5EF4-FFF2-40B4-BE49-F238E27FC236}">
              <a16:creationId xmlns:a16="http://schemas.microsoft.com/office/drawing/2014/main" id="{B1D662EA-5E55-45EC-971B-CDB074A6B1B3}"/>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70121</xdr:rowOff>
    </xdr:from>
    <xdr:ext cx="405111" cy="259045"/>
    <xdr:sp macro="" textlink="">
      <xdr:nvSpPr>
        <xdr:cNvPr id="791" name="n_4mainValue【公民館】&#10;有形固定資産減価償却率">
          <a:extLst>
            <a:ext uri="{FF2B5EF4-FFF2-40B4-BE49-F238E27FC236}">
              <a16:creationId xmlns:a16="http://schemas.microsoft.com/office/drawing/2014/main" id="{E8B39883-D403-44E2-84D3-FF94A2568F66}"/>
            </a:ext>
          </a:extLst>
        </xdr:cNvPr>
        <xdr:cNvSpPr txBox="1"/>
      </xdr:nvSpPr>
      <xdr:spPr>
        <a:xfrm>
          <a:off x="12611744"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19F811EF-1259-484A-B3D7-B6A611C610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4BD07610-F446-4B43-87B2-DC4E5AFE22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D242C134-229B-43EC-A8CC-B2B1FBAC96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67F01B90-F11F-4D9D-B339-926AB4D14C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2BCA66B-7DFF-487E-883A-446E648209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B2C0AB33-B345-46CE-B196-EC64C2C73B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7D9021CC-E123-434C-83B3-99640B02CC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921BB34B-8785-4BD9-B653-581334E84A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E94870C0-DBEC-4C53-98BF-DF68883B2C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CF5F56D9-398B-4CDF-9F78-83BAE64178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C51731BE-4D04-41A0-8A28-9075F48812B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CC3C3675-3CE2-4608-84D6-1AF2496AA44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641B7DAB-AB70-4B6B-9DDB-20FBD1F5173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4C99A5D3-F24C-478E-9C85-1BBAB026789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35DEAA05-1DA7-44BD-815A-BD297E5B30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803D9582-0B17-4CC5-A8D6-B432106B0E6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200050B6-3433-4460-A562-53AFA282A08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70A6CDB6-0ED6-480B-AB19-3B87F58BAC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28876ADF-F539-469A-AD64-846D4241F99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D08F7732-7D96-459C-BAF5-20F3BDD6C26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C6907C03-E0F1-483D-A509-F78CCAF4E79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9CEA96B3-6333-4102-B1AB-C3EAA6A26C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FCE023B7-7E72-43D5-BC16-E6D3571A5EB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3ABDBC78-7A2E-4857-98AB-1CAAB8B46E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233A7DE4-4C54-4E60-861D-4E3736BF9E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2457630F-B24F-4A42-AF25-F6A4932A02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a:extLst>
            <a:ext uri="{FF2B5EF4-FFF2-40B4-BE49-F238E27FC236}">
              <a16:creationId xmlns:a16="http://schemas.microsoft.com/office/drawing/2014/main" id="{15B9E6E1-DFA6-4DB8-90DA-FA1AB487334D}"/>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a:extLst>
            <a:ext uri="{FF2B5EF4-FFF2-40B4-BE49-F238E27FC236}">
              <a16:creationId xmlns:a16="http://schemas.microsoft.com/office/drawing/2014/main" id="{D7941205-19DD-40AD-923D-195835F1A64F}"/>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a:extLst>
            <a:ext uri="{FF2B5EF4-FFF2-40B4-BE49-F238E27FC236}">
              <a16:creationId xmlns:a16="http://schemas.microsoft.com/office/drawing/2014/main" id="{84EEDB78-18C7-4350-B64B-9BC1BF884580}"/>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a:extLst>
            <a:ext uri="{FF2B5EF4-FFF2-40B4-BE49-F238E27FC236}">
              <a16:creationId xmlns:a16="http://schemas.microsoft.com/office/drawing/2014/main" id="{71891FBE-BBE4-4D1C-B69D-F91FF73B69E6}"/>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a:extLst>
            <a:ext uri="{FF2B5EF4-FFF2-40B4-BE49-F238E27FC236}">
              <a16:creationId xmlns:a16="http://schemas.microsoft.com/office/drawing/2014/main" id="{10B3A265-3AEB-4A48-B75D-F0217C224B4A}"/>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3" name="【公民館】&#10;一人当たり面積平均値テキスト">
          <a:extLst>
            <a:ext uri="{FF2B5EF4-FFF2-40B4-BE49-F238E27FC236}">
              <a16:creationId xmlns:a16="http://schemas.microsoft.com/office/drawing/2014/main" id="{6E4FB073-C470-4375-9AA7-32D952DA900A}"/>
            </a:ext>
          </a:extLst>
        </xdr:cNvPr>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a:extLst>
            <a:ext uri="{FF2B5EF4-FFF2-40B4-BE49-F238E27FC236}">
              <a16:creationId xmlns:a16="http://schemas.microsoft.com/office/drawing/2014/main" id="{5D18DC09-DBAA-4114-BA3E-061F29C21403}"/>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a:extLst>
            <a:ext uri="{FF2B5EF4-FFF2-40B4-BE49-F238E27FC236}">
              <a16:creationId xmlns:a16="http://schemas.microsoft.com/office/drawing/2014/main" id="{0ED2F92C-274E-49FB-97EA-D8352E2892CF}"/>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a:extLst>
            <a:ext uri="{FF2B5EF4-FFF2-40B4-BE49-F238E27FC236}">
              <a16:creationId xmlns:a16="http://schemas.microsoft.com/office/drawing/2014/main" id="{7727C107-9418-4C89-B51A-F61343D42D17}"/>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a:extLst>
            <a:ext uri="{FF2B5EF4-FFF2-40B4-BE49-F238E27FC236}">
              <a16:creationId xmlns:a16="http://schemas.microsoft.com/office/drawing/2014/main" id="{89C59E78-8B0A-43FC-AA18-AA2451BACC28}"/>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a:extLst>
            <a:ext uri="{FF2B5EF4-FFF2-40B4-BE49-F238E27FC236}">
              <a16:creationId xmlns:a16="http://schemas.microsoft.com/office/drawing/2014/main" id="{7BE4A8EA-3FB7-4FDC-9B5E-7C493DD3A708}"/>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972ABD3-DA82-4C9C-87B6-9D14EB1732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2E8F3BB-A29C-4D38-90B4-E58F8273A9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9D65A2B-6B11-42E6-8309-8547DC47C0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6174C5A-2778-4161-8907-E95B917866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15DC851-0E88-4EA1-8508-929B8D59A5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34" name="楕円 833">
          <a:extLst>
            <a:ext uri="{FF2B5EF4-FFF2-40B4-BE49-F238E27FC236}">
              <a16:creationId xmlns:a16="http://schemas.microsoft.com/office/drawing/2014/main" id="{3A5102EC-8F55-430D-92E4-2503B326EA45}"/>
            </a:ext>
          </a:extLst>
        </xdr:cNvPr>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835" name="【公民館】&#10;一人当たり面積該当値テキスト">
          <a:extLst>
            <a:ext uri="{FF2B5EF4-FFF2-40B4-BE49-F238E27FC236}">
              <a16:creationId xmlns:a16="http://schemas.microsoft.com/office/drawing/2014/main" id="{68D79C0E-ED15-4AF4-9C39-D87E9225F949}"/>
            </a:ext>
          </a:extLst>
        </xdr:cNvPr>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36" name="楕円 835">
          <a:extLst>
            <a:ext uri="{FF2B5EF4-FFF2-40B4-BE49-F238E27FC236}">
              <a16:creationId xmlns:a16="http://schemas.microsoft.com/office/drawing/2014/main" id="{96877D1E-3468-495E-997F-35BDD31A1A7F}"/>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51707</xdr:rowOff>
    </xdr:to>
    <xdr:cxnSp macro="">
      <xdr:nvCxnSpPr>
        <xdr:cNvPr id="837" name="直線コネクタ 836">
          <a:extLst>
            <a:ext uri="{FF2B5EF4-FFF2-40B4-BE49-F238E27FC236}">
              <a16:creationId xmlns:a16="http://schemas.microsoft.com/office/drawing/2014/main" id="{A200A955-417F-4114-8F83-D43D87B70959}"/>
            </a:ext>
          </a:extLst>
        </xdr:cNvPr>
        <xdr:cNvCxnSpPr/>
      </xdr:nvCxnSpPr>
      <xdr:spPr>
        <a:xfrm>
          <a:off x="21323300" y="1839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38" name="楕円 837">
          <a:extLst>
            <a:ext uri="{FF2B5EF4-FFF2-40B4-BE49-F238E27FC236}">
              <a16:creationId xmlns:a16="http://schemas.microsoft.com/office/drawing/2014/main" id="{80613686-1DE6-4315-AD91-FCF4F4A9B723}"/>
            </a:ext>
          </a:extLst>
        </xdr:cNvPr>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51707</xdr:rowOff>
    </xdr:to>
    <xdr:cxnSp macro="">
      <xdr:nvCxnSpPr>
        <xdr:cNvPr id="839" name="直線コネクタ 838">
          <a:extLst>
            <a:ext uri="{FF2B5EF4-FFF2-40B4-BE49-F238E27FC236}">
              <a16:creationId xmlns:a16="http://schemas.microsoft.com/office/drawing/2014/main" id="{92144868-F7CA-4C0F-9635-C9273891807B}"/>
            </a:ext>
          </a:extLst>
        </xdr:cNvPr>
        <xdr:cNvCxnSpPr/>
      </xdr:nvCxnSpPr>
      <xdr:spPr>
        <a:xfrm>
          <a:off x="20434300" y="1839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11793</xdr:rowOff>
    </xdr:from>
    <xdr:to>
      <xdr:col>102</xdr:col>
      <xdr:colOff>165100</xdr:colOff>
      <xdr:row>107</xdr:row>
      <xdr:rowOff>113393</xdr:rowOff>
    </xdr:to>
    <xdr:sp macro="" textlink="">
      <xdr:nvSpPr>
        <xdr:cNvPr id="840" name="楕円 839">
          <a:extLst>
            <a:ext uri="{FF2B5EF4-FFF2-40B4-BE49-F238E27FC236}">
              <a16:creationId xmlns:a16="http://schemas.microsoft.com/office/drawing/2014/main" id="{5E48D520-D629-4F41-BF06-80B06005417C}"/>
            </a:ext>
          </a:extLst>
        </xdr:cNvPr>
        <xdr:cNvSpPr/>
      </xdr:nvSpPr>
      <xdr:spPr>
        <a:xfrm>
          <a:off x="19494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62593</xdr:rowOff>
    </xdr:to>
    <xdr:cxnSp macro="">
      <xdr:nvCxnSpPr>
        <xdr:cNvPr id="841" name="直線コネクタ 840">
          <a:extLst>
            <a:ext uri="{FF2B5EF4-FFF2-40B4-BE49-F238E27FC236}">
              <a16:creationId xmlns:a16="http://schemas.microsoft.com/office/drawing/2014/main" id="{0907D6C4-2438-4499-86FF-65EACD87205A}"/>
            </a:ext>
          </a:extLst>
        </xdr:cNvPr>
        <xdr:cNvCxnSpPr/>
      </xdr:nvCxnSpPr>
      <xdr:spPr>
        <a:xfrm flipV="1">
          <a:off x="19545300" y="1839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11793</xdr:rowOff>
    </xdr:from>
    <xdr:to>
      <xdr:col>98</xdr:col>
      <xdr:colOff>38100</xdr:colOff>
      <xdr:row>107</xdr:row>
      <xdr:rowOff>113393</xdr:rowOff>
    </xdr:to>
    <xdr:sp macro="" textlink="">
      <xdr:nvSpPr>
        <xdr:cNvPr id="842" name="楕円 841">
          <a:extLst>
            <a:ext uri="{FF2B5EF4-FFF2-40B4-BE49-F238E27FC236}">
              <a16:creationId xmlns:a16="http://schemas.microsoft.com/office/drawing/2014/main" id="{15EC5F23-35B7-4585-AF62-D93837778363}"/>
            </a:ext>
          </a:extLst>
        </xdr:cNvPr>
        <xdr:cNvSpPr/>
      </xdr:nvSpPr>
      <xdr:spPr>
        <a:xfrm>
          <a:off x="18605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62593</xdr:rowOff>
    </xdr:from>
    <xdr:to>
      <xdr:col>102</xdr:col>
      <xdr:colOff>114300</xdr:colOff>
      <xdr:row>107</xdr:row>
      <xdr:rowOff>62593</xdr:rowOff>
    </xdr:to>
    <xdr:cxnSp macro="">
      <xdr:nvCxnSpPr>
        <xdr:cNvPr id="843" name="直線コネクタ 842">
          <a:extLst>
            <a:ext uri="{FF2B5EF4-FFF2-40B4-BE49-F238E27FC236}">
              <a16:creationId xmlns:a16="http://schemas.microsoft.com/office/drawing/2014/main" id="{16AA6A23-E793-4EAC-85A4-22C73B13077A}"/>
            </a:ext>
          </a:extLst>
        </xdr:cNvPr>
        <xdr:cNvCxnSpPr/>
      </xdr:nvCxnSpPr>
      <xdr:spPr>
        <a:xfrm>
          <a:off x="18656300" y="1840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4" name="n_1aveValue【公民館】&#10;一人当たり面積">
          <a:extLst>
            <a:ext uri="{FF2B5EF4-FFF2-40B4-BE49-F238E27FC236}">
              <a16:creationId xmlns:a16="http://schemas.microsoft.com/office/drawing/2014/main" id="{0EC917ED-6506-4CD0-A614-206C3C427F59}"/>
            </a:ext>
          </a:extLst>
        </xdr:cNvPr>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5" name="n_2aveValue【公民館】&#10;一人当たり面積">
          <a:extLst>
            <a:ext uri="{FF2B5EF4-FFF2-40B4-BE49-F238E27FC236}">
              <a16:creationId xmlns:a16="http://schemas.microsoft.com/office/drawing/2014/main" id="{05D779A4-C817-4E29-8C37-D9EE02C10AA5}"/>
            </a:ext>
          </a:extLst>
        </xdr:cNvPr>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6" name="n_3aveValue【公民館】&#10;一人当たり面積">
          <a:extLst>
            <a:ext uri="{FF2B5EF4-FFF2-40B4-BE49-F238E27FC236}">
              <a16:creationId xmlns:a16="http://schemas.microsoft.com/office/drawing/2014/main" id="{16DDF9CB-BE2A-499A-A435-759C03DE337D}"/>
            </a:ext>
          </a:extLst>
        </xdr:cNvPr>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7" name="n_4aveValue【公民館】&#10;一人当たり面積">
          <a:extLst>
            <a:ext uri="{FF2B5EF4-FFF2-40B4-BE49-F238E27FC236}">
              <a16:creationId xmlns:a16="http://schemas.microsoft.com/office/drawing/2014/main" id="{1C5D374D-8070-49C1-B3CF-B1FDC6DFBEE0}"/>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848" name="n_1mainValue【公民館】&#10;一人当たり面積">
          <a:extLst>
            <a:ext uri="{FF2B5EF4-FFF2-40B4-BE49-F238E27FC236}">
              <a16:creationId xmlns:a16="http://schemas.microsoft.com/office/drawing/2014/main" id="{41E7FBC7-E1A9-4EF3-AB26-6607A03517F5}"/>
            </a:ext>
          </a:extLst>
        </xdr:cNvPr>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49" name="n_2mainValue【公民館】&#10;一人当たり面積">
          <a:extLst>
            <a:ext uri="{FF2B5EF4-FFF2-40B4-BE49-F238E27FC236}">
              <a16:creationId xmlns:a16="http://schemas.microsoft.com/office/drawing/2014/main" id="{0318E47D-F416-4698-B016-EBFBC615D41A}"/>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104520</xdr:rowOff>
    </xdr:from>
    <xdr:ext cx="469744" cy="259045"/>
    <xdr:sp macro="" textlink="">
      <xdr:nvSpPr>
        <xdr:cNvPr id="850" name="n_3mainValue【公民館】&#10;一人当たり面積">
          <a:extLst>
            <a:ext uri="{FF2B5EF4-FFF2-40B4-BE49-F238E27FC236}">
              <a16:creationId xmlns:a16="http://schemas.microsoft.com/office/drawing/2014/main" id="{052B80DA-3CAF-4F46-880B-22A33160102E}"/>
            </a:ext>
          </a:extLst>
        </xdr:cNvPr>
        <xdr:cNvSpPr txBox="1"/>
      </xdr:nvSpPr>
      <xdr:spPr>
        <a:xfrm>
          <a:off x="193104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104520</xdr:rowOff>
    </xdr:from>
    <xdr:ext cx="469744" cy="259045"/>
    <xdr:sp macro="" textlink="">
      <xdr:nvSpPr>
        <xdr:cNvPr id="851" name="n_4mainValue【公民館】&#10;一人当たり面積">
          <a:extLst>
            <a:ext uri="{FF2B5EF4-FFF2-40B4-BE49-F238E27FC236}">
              <a16:creationId xmlns:a16="http://schemas.microsoft.com/office/drawing/2014/main" id="{FDE98D0E-C194-4750-B593-E79FD26191A3}"/>
            </a:ext>
          </a:extLst>
        </xdr:cNvPr>
        <xdr:cNvSpPr txBox="1"/>
      </xdr:nvSpPr>
      <xdr:spPr>
        <a:xfrm>
          <a:off x="184214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1C13BD7-BCE2-404F-A78D-D038EAE9DE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B3FFDD14-C44F-409E-867E-F265BAB00E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5546083-4226-413C-9F99-53527781E5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公民館について、有形固定資産減価償却率が類似団体内平均値を上回っているが、これは昭和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年代に建設された公民館の減価償却が進んでいるからである。</a:t>
          </a:r>
          <a:endParaRPr lang="ja-JP" altLang="ja-JP" sz="1400">
            <a:effectLst/>
          </a:endParaRPr>
        </a:p>
        <a:p>
          <a:r>
            <a:rPr kumimoji="1" lang="ja-JP" altLang="ja-JP" sz="1100">
              <a:solidFill>
                <a:schemeClr val="dk1"/>
              </a:solidFill>
              <a:effectLst/>
              <a:latin typeface="+mn-lt"/>
              <a:ea typeface="+mn-ea"/>
              <a:cs typeface="+mn-cs"/>
            </a:rPr>
            <a:t>　今後は古い公民館の建替えを予定しており、数値は若干改善することが見込まれるが、依然として公民館の老朽化が進んでいるため、大規模改修や建替等が必要となる可能性がある。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964EA2-7046-40DC-BD9A-D49DA64A9B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051D1E-5820-4F87-9E0E-34D6B55334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DA70F9-3208-4036-87BC-D185D0F7A4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3DCF5A-8937-4343-A0A4-22AA7BDE2B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648573-AF3D-4CA0-83FE-B11F2D1996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B030F5-6C58-4710-859A-7FACF177E4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142C3E-6249-4586-8D43-A941FAB6B0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576200-AF07-43BF-AF51-C818404A43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E3348C-C7C7-4CEF-B4A5-5392FBE9B8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A0683D-CD28-46EA-8BBD-C7D8062EC0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45CCF3-1402-48A7-8183-E3CF1B3807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EEB39C-7697-463D-9AD4-C6560219A2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9A94C0-2B74-4261-B55A-38C3A7A212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D9E5A9-1C49-4EA6-890F-87AF281C02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85BB07-C453-4AD2-8484-423B5FD53C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D3A068-4BF2-4AF2-A5F5-475BC81060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25E399-A499-405C-BB40-2E768DA383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82D6E9-28EA-4CAD-9523-DE33A29746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603D7A-E8F3-44FF-9F83-5D741868F9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BFF67D-9F1D-471A-BB82-ED030C8D46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BFD328-CD56-4831-9ECE-4E6DB68211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CC05AB-42A2-4671-B585-1B42582EE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6DA3A5-5A52-4B45-BF73-B2B1E70C6B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729034-48C8-4B28-8118-C30692C11D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4CD5BD-5F52-4685-9A8B-BFCA3516C7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85C57B-734B-44A4-B8DD-372295FE4E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6F789C-4F2E-4B68-9D22-81A8278A58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950A14-A50F-43B3-8940-FE27148B76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826DE9-D21C-45D8-AF1A-C006CD4955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CEC127-437F-4FEB-9039-70DBE751B4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7F5F13-07A7-45F8-BAD2-66AD24166A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5B5DAD-3679-475A-AA09-4180695862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4F6203-F63A-4111-8CFD-48DE941DE1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91A5A1-640E-402A-92D0-6774D42F69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9320C6-4727-4548-8A68-AC4311189D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C617A2-8FE8-4B2D-BF4A-515C578079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6320CE-B3F8-4822-A4BE-24A315BA76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84EB90-A939-43D3-B5E6-59859A9362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4104EB-B2DC-4C2A-8B47-33EDB39150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B97DC7-BEB8-4CC8-9EF8-FF5885956F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DF1067-4A20-469C-97CF-6132CD13BD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F80C3B-0D87-4ACD-A7A9-834588916E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A49D5A-E416-472F-A89C-AEBF8C3D24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F01947-F79E-4857-8A44-B423A9FC0E5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7A4263-479B-4A2D-962B-D8D697CFE32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447D95-921B-40FE-BD32-7C57507F7B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39C36B7-DF1C-46D5-AE9C-2B0A100433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B6C96D-330D-4CBD-92E1-D651D8FF15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97938DA-307C-465F-B1F1-68BDC583BA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F41F07-AFFB-4879-84C1-4A70472FD0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A166D75-70C2-47D1-99B3-F4161B80A0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2516D87-CE0B-4DC3-BF53-F2E13BBDC26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589190-7885-42E6-81F2-EEDD61E4747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B166DB8-66F7-499F-B880-FF999BEAF2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C5A1A19-5A47-48E6-AD36-2C4F4C2C7B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703F03C-7D3A-46C6-B937-085B5F27EB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E6337F7B-62EB-4755-B4EA-8A45E1FC4E86}"/>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D4DFF46B-5BF6-45C2-9E3D-118883DD93B9}"/>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960D5D0A-C2EF-42BF-AFE5-E07F5347C356}"/>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9E8DFF8-8B6A-49D3-85C8-F425888CFD5D}"/>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A59739B-6973-44A0-94A3-2058E72BC01D}"/>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D0D5C4EB-D069-483E-A84A-0749AC8804E5}"/>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B7D5278A-860D-46F2-B64F-2E003304AB5A}"/>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E1073385-6471-4F7B-A44F-DA1EA11B969D}"/>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1F8AD8DC-4005-4D42-87F7-63050CD814B9}"/>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31332F70-E4FB-4063-A4F5-607D87F50FAC}"/>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16791976-A73C-4AB9-8037-8590F936B56D}"/>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11E54C-7B64-4AEE-BDD1-ED635E74B9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70241C-461A-4439-A8DB-16716963FD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DF92D0-8F48-430D-821E-B04AD8EFE7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BF5E63-F9E5-4C9A-9ECF-75BAE08F9DA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A8DA2C-E9D5-4F03-9C8F-9411F728A6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7C568C7D-708C-4E7B-8289-96736C65F5C0}"/>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43016225-1C05-4E45-956F-9103DBCE5829}"/>
            </a:ext>
          </a:extLst>
        </xdr:cNvPr>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FCC7A819-3DC6-432D-A826-618155797969}"/>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E1DB3C77-1B4F-4D7E-879F-31962584D8BD}"/>
            </a:ext>
          </a:extLst>
        </xdr:cNvPr>
        <xdr:cNvCxnSpPr/>
      </xdr:nvCxnSpPr>
      <xdr:spPr>
        <a:xfrm>
          <a:off x="3797300" y="66696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4C1E426F-094A-4D8E-B99A-EE26A39D5226}"/>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6B96E1E5-6759-4B84-8367-191D75B6A58C}"/>
            </a:ext>
          </a:extLst>
        </xdr:cNvPr>
        <xdr:cNvCxnSpPr/>
      </xdr:nvCxnSpPr>
      <xdr:spPr>
        <a:xfrm>
          <a:off x="2908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a:extLst>
            <a:ext uri="{FF2B5EF4-FFF2-40B4-BE49-F238E27FC236}">
              <a16:creationId xmlns:a16="http://schemas.microsoft.com/office/drawing/2014/main" id="{61EA660C-8AD2-4084-8286-9B5F3894712D}"/>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121920</xdr:rowOff>
    </xdr:to>
    <xdr:cxnSp macro="">
      <xdr:nvCxnSpPr>
        <xdr:cNvPr id="81" name="直線コネクタ 80">
          <a:extLst>
            <a:ext uri="{FF2B5EF4-FFF2-40B4-BE49-F238E27FC236}">
              <a16:creationId xmlns:a16="http://schemas.microsoft.com/office/drawing/2014/main" id="{6A931747-CAEB-4B9D-99F2-5B5DB3D5921B}"/>
            </a:ext>
          </a:extLst>
        </xdr:cNvPr>
        <xdr:cNvCxnSpPr/>
      </xdr:nvCxnSpPr>
      <xdr:spPr>
        <a:xfrm>
          <a:off x="2019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136434</xdr:rowOff>
    </xdr:from>
    <xdr:to>
      <xdr:col>6</xdr:col>
      <xdr:colOff>38100</xdr:colOff>
      <xdr:row>39</xdr:row>
      <xdr:rowOff>66584</xdr:rowOff>
    </xdr:to>
    <xdr:sp macro="" textlink="">
      <xdr:nvSpPr>
        <xdr:cNvPr id="82" name="楕円 81">
          <a:extLst>
            <a:ext uri="{FF2B5EF4-FFF2-40B4-BE49-F238E27FC236}">
              <a16:creationId xmlns:a16="http://schemas.microsoft.com/office/drawing/2014/main" id="{71BD6B1B-F064-4456-8C8C-63D39D61ABC3}"/>
            </a:ext>
          </a:extLst>
        </xdr:cNvPr>
        <xdr:cNvSpPr/>
      </xdr:nvSpPr>
      <xdr:spPr>
        <a:xfrm>
          <a:off x="1079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BCAA512B-5DEF-435B-A389-CB1E9316E1C9}"/>
            </a:ext>
          </a:extLst>
        </xdr:cNvPr>
        <xdr:cNvCxnSpPr/>
      </xdr:nvCxnSpPr>
      <xdr:spPr>
        <a:xfrm flipV="1">
          <a:off x="1130300" y="660273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a:extLst>
            <a:ext uri="{FF2B5EF4-FFF2-40B4-BE49-F238E27FC236}">
              <a16:creationId xmlns:a16="http://schemas.microsoft.com/office/drawing/2014/main" id="{5CC3ECEC-5FFD-4ECC-9A29-7E44F9E24C6F}"/>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a:extLst>
            <a:ext uri="{FF2B5EF4-FFF2-40B4-BE49-F238E27FC236}">
              <a16:creationId xmlns:a16="http://schemas.microsoft.com/office/drawing/2014/main" id="{058F6035-79D6-495A-988D-556E773763F6}"/>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a:extLst>
            <a:ext uri="{FF2B5EF4-FFF2-40B4-BE49-F238E27FC236}">
              <a16:creationId xmlns:a16="http://schemas.microsoft.com/office/drawing/2014/main" id="{625E4774-6D50-44C8-B629-0216F8F2730D}"/>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8E4EBC37-B67F-460B-A393-CA78A59A5E8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図書館】&#10;有形固定資産減価償却率">
          <a:extLst>
            <a:ext uri="{FF2B5EF4-FFF2-40B4-BE49-F238E27FC236}">
              <a16:creationId xmlns:a16="http://schemas.microsoft.com/office/drawing/2014/main" id="{C9CF6AAE-9A1E-442E-9726-AC336B4B5B11}"/>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9" name="n_2mainValue【図書館】&#10;有形固定資産減価償却率">
          <a:extLst>
            <a:ext uri="{FF2B5EF4-FFF2-40B4-BE49-F238E27FC236}">
              <a16:creationId xmlns:a16="http://schemas.microsoft.com/office/drawing/2014/main" id="{DBA56FEA-7191-4AB7-8E1E-5002E5184B0A}"/>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3B76291-7A32-4EDC-B0B4-8EA519556CDD}"/>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57711</xdr:rowOff>
    </xdr:from>
    <xdr:ext cx="405111" cy="259045"/>
    <xdr:sp macro="" textlink="">
      <xdr:nvSpPr>
        <xdr:cNvPr id="91" name="n_4mainValue【図書館】&#10;有形固定資産減価償却率">
          <a:extLst>
            <a:ext uri="{FF2B5EF4-FFF2-40B4-BE49-F238E27FC236}">
              <a16:creationId xmlns:a16="http://schemas.microsoft.com/office/drawing/2014/main" id="{64C177F9-B80C-4A2B-8370-8B35F228FAAE}"/>
            </a:ext>
          </a:extLst>
        </xdr:cNvPr>
        <xdr:cNvSpPr txBox="1"/>
      </xdr:nvSpPr>
      <xdr:spPr>
        <a:xfrm>
          <a:off x="927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34D87C-B9D4-4FDE-8BBC-CC119FF5EF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9BD7CE4-187C-4528-9A19-4DD58271F7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B2B3E6D-13B1-4218-B76F-6281B2BAC5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1BC58CD-8A24-44A2-AF3C-140314307E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2F663B0-649B-4D0D-A3F1-A79468A6DC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897D39D-A3E4-4A96-BFF1-71D29E1EF3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B8A4DA8-B605-42BF-9149-7795FE15AC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C4680F8-CB9E-46BF-A4D8-D5AB44D825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227E1A8-0AB1-4CCE-94E2-A6BE6F0928C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525AE15-CC69-4B92-9611-A465528623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58C9C82-1E13-4DDE-B233-2544D2C541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FE2828A-7708-4F76-BD34-D837F8FA53F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5D46C2C-708C-4B5A-A3BE-4611329878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FFDC248-3EB1-4A82-A866-720462F1509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9FD2BA7-CCEC-4685-ADE5-00EBD4C756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F94A812-B59A-4E83-822B-7A8769F5FA1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0C93377-0E9E-4B27-8F79-8B17026E5BF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F4E4D66-E72A-4B54-91E2-E6A1657A42C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4CF8112-7D51-4F14-927C-F007821CC5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0ADFF62-CF2C-4D33-BBB3-B456C75DA8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F2D1500-D84C-49F7-B7EA-891D1EACCC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D255AC06-CC62-4B5D-A453-2F3A6547005F}"/>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B5DFB196-87F5-4D2F-91E6-EB4C3F6A117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EA43ECC-9BF4-4260-AAE8-E5BFC64873D1}"/>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FF1604C-A546-4D2F-8DE3-2A349D6A2687}"/>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DF503A9C-61EF-4C5E-854A-FB691B7FA7BC}"/>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a:extLst>
            <a:ext uri="{FF2B5EF4-FFF2-40B4-BE49-F238E27FC236}">
              <a16:creationId xmlns:a16="http://schemas.microsoft.com/office/drawing/2014/main" id="{33992536-2252-42CA-87BB-3693BF1D6B08}"/>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a:extLst>
            <a:ext uri="{FF2B5EF4-FFF2-40B4-BE49-F238E27FC236}">
              <a16:creationId xmlns:a16="http://schemas.microsoft.com/office/drawing/2014/main" id="{76DF74AF-01BC-407C-B734-B0D9E11F0361}"/>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BDA9ED2-FDC3-4D7C-BA07-718F6D625809}"/>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17E9CBB3-A1FE-4BA6-895F-931B16E6D538}"/>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0813D4CB-B8BB-4B6A-9CB7-F4361C71E1F9}"/>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911DB31B-E65F-4CCA-BDD7-CE7BC3764663}"/>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3843EFB-C6BA-46ED-8BFA-4A258DA8F9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73B3AB-B6CD-49F2-8FBA-296EBDA180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C6271D-4BB9-4FB7-ADBE-F4C39988B3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2A1ED7-82A6-4573-AB7B-EF58CBC8BD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8C16231-E676-410E-A686-4EDBC38A4B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3995661E-2A36-4539-A8BE-863275C571A4}"/>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a:extLst>
            <a:ext uri="{FF2B5EF4-FFF2-40B4-BE49-F238E27FC236}">
              <a16:creationId xmlns:a16="http://schemas.microsoft.com/office/drawing/2014/main" id="{31BE94DF-A217-4C32-B2F1-12ACE259D07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6992AEA5-73DE-45EA-A90E-FDA22027B5A4}"/>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1C31EDFE-2AC7-436F-8E88-92481C680C2A}"/>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a:extLst>
            <a:ext uri="{FF2B5EF4-FFF2-40B4-BE49-F238E27FC236}">
              <a16:creationId xmlns:a16="http://schemas.microsoft.com/office/drawing/2014/main" id="{AD0CE2FC-7B1E-4054-A8EC-E1181FA01EFE}"/>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a:extLst>
            <a:ext uri="{FF2B5EF4-FFF2-40B4-BE49-F238E27FC236}">
              <a16:creationId xmlns:a16="http://schemas.microsoft.com/office/drawing/2014/main" id="{06644C88-2A68-456D-8DA5-386F47E5FD6C}"/>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a:extLst>
            <a:ext uri="{FF2B5EF4-FFF2-40B4-BE49-F238E27FC236}">
              <a16:creationId xmlns:a16="http://schemas.microsoft.com/office/drawing/2014/main" id="{D90BCC42-3334-4BE1-817D-D59E53AC85D5}"/>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a:extLst>
            <a:ext uri="{FF2B5EF4-FFF2-40B4-BE49-F238E27FC236}">
              <a16:creationId xmlns:a16="http://schemas.microsoft.com/office/drawing/2014/main" id="{E23032C8-E52F-4444-BD61-41CC9F068C0E}"/>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a:extLst>
            <a:ext uri="{FF2B5EF4-FFF2-40B4-BE49-F238E27FC236}">
              <a16:creationId xmlns:a16="http://schemas.microsoft.com/office/drawing/2014/main" id="{05CF3941-3AF3-4EF6-9CC9-A156E8348E7D}"/>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a:extLst>
            <a:ext uri="{FF2B5EF4-FFF2-40B4-BE49-F238E27FC236}">
              <a16:creationId xmlns:a16="http://schemas.microsoft.com/office/drawing/2014/main" id="{991B553F-DECA-4AA1-8135-44EF525B06B5}"/>
            </a:ext>
          </a:extLst>
        </xdr:cNvPr>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5DCF960E-1605-464B-AF5C-3F56022211D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5BF1AE9D-9B58-4F18-96EA-0182681B1E21}"/>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a:extLst>
            <a:ext uri="{FF2B5EF4-FFF2-40B4-BE49-F238E27FC236}">
              <a16:creationId xmlns:a16="http://schemas.microsoft.com/office/drawing/2014/main" id="{63E4D564-FDB5-46EB-A9E6-05C7A36A57D3}"/>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a:extLst>
            <a:ext uri="{FF2B5EF4-FFF2-40B4-BE49-F238E27FC236}">
              <a16:creationId xmlns:a16="http://schemas.microsoft.com/office/drawing/2014/main" id="{BF19BFF2-E929-4C8B-8CBC-F6D9F4F297EC}"/>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a:extLst>
            <a:ext uri="{FF2B5EF4-FFF2-40B4-BE49-F238E27FC236}">
              <a16:creationId xmlns:a16="http://schemas.microsoft.com/office/drawing/2014/main" id="{287F9423-2235-43ED-8135-42923F98B712}"/>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a:extLst>
            <a:ext uri="{FF2B5EF4-FFF2-40B4-BE49-F238E27FC236}">
              <a16:creationId xmlns:a16="http://schemas.microsoft.com/office/drawing/2014/main" id="{DF499499-8DC7-4720-ACC3-014C73406ED8}"/>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a:extLst>
            <a:ext uri="{FF2B5EF4-FFF2-40B4-BE49-F238E27FC236}">
              <a16:creationId xmlns:a16="http://schemas.microsoft.com/office/drawing/2014/main" id="{6346BD27-0802-4440-8B83-956DB5244687}"/>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a:extLst>
            <a:ext uri="{FF2B5EF4-FFF2-40B4-BE49-F238E27FC236}">
              <a16:creationId xmlns:a16="http://schemas.microsoft.com/office/drawing/2014/main" id="{5E31B2A1-15C2-4697-8AF7-82C5FF7DFACD}"/>
            </a:ext>
          </a:extLst>
        </xdr:cNvPr>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A0F998E-4E1B-4A43-94C4-37BB6517E0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3ECFEEB-8FE1-49E8-9630-EE1EC77534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0AEB68D-FD35-4479-915F-8FF404B6B0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C1DDCC9-7F63-421F-A00A-B9E84D16D1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8E03D6D-A99A-480A-9777-9883683B00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B309C4D-8FC6-4955-A4B0-00024B5FF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D6EA20E-49C5-4851-8EA9-8CFD022814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D1F79D0-B9BE-4D43-915F-75A4F45A79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01414CE-271C-4208-9455-A69FC36246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56F66B6-66A3-4D74-B73E-859D2C3003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0FF20B0-16C9-4266-BE2C-29F6972353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2FA5CC2-4C90-490F-B000-88D625F5E5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78FBBF0-1646-483F-B442-C00020BB62C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62D2A9C-1950-490F-BBDD-6774B6A243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A7987D2-CC68-43AE-AC37-79FDC6AB8D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B35C0F9-2545-45C3-B8BE-17AB5830A4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7A272B9-2A11-40A3-B3DE-239A3AE3FFF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178CE45-2CEA-4A5F-BFAD-35847767FF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86E8174-AC64-45E5-8C26-0296A47CE6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9656B82-FC26-4546-BA98-56F0B9F5BA6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9D6F687-022D-43BF-A51C-4F8C8887FED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4D3C608-67E2-455D-A7CE-D523F35212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E80BA58-1BE0-4CB0-9F18-FBD9437B2B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F8E314C-1FA8-4CE8-807B-05577271ED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a:extLst>
            <a:ext uri="{FF2B5EF4-FFF2-40B4-BE49-F238E27FC236}">
              <a16:creationId xmlns:a16="http://schemas.microsoft.com/office/drawing/2014/main" id="{B205257C-E327-413B-B281-98EDD10BC1C4}"/>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56B3543-2CE2-431F-990F-CE078332901D}"/>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a:extLst>
            <a:ext uri="{FF2B5EF4-FFF2-40B4-BE49-F238E27FC236}">
              <a16:creationId xmlns:a16="http://schemas.microsoft.com/office/drawing/2014/main" id="{DC5D5325-5400-42B1-930A-F33BB9AA345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A95C3049-1D68-46DF-9200-82F88C2CBAA6}"/>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a:extLst>
            <a:ext uri="{FF2B5EF4-FFF2-40B4-BE49-F238E27FC236}">
              <a16:creationId xmlns:a16="http://schemas.microsoft.com/office/drawing/2014/main" id="{799FC2A9-EE58-4B91-8B43-B8B64B7E9A86}"/>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7ACB0E9-2D93-4390-ADD4-80CA282F7051}"/>
            </a:ext>
          </a:extLst>
        </xdr:cNvPr>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a:extLst>
            <a:ext uri="{FF2B5EF4-FFF2-40B4-BE49-F238E27FC236}">
              <a16:creationId xmlns:a16="http://schemas.microsoft.com/office/drawing/2014/main" id="{AFC193AF-7DD5-43CA-829B-0AC673928CA5}"/>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a:extLst>
            <a:ext uri="{FF2B5EF4-FFF2-40B4-BE49-F238E27FC236}">
              <a16:creationId xmlns:a16="http://schemas.microsoft.com/office/drawing/2014/main" id="{63F9DBB8-4983-4F41-BB7D-274F59BBAAD7}"/>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1CC8055C-F789-43AD-B83B-8874B076EF92}"/>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3AF9016E-384E-4372-98A7-E4FC7A1E541C}"/>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FA3F409F-AC64-416D-8EAA-A22BD88F7D4D}"/>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DC04786-B49B-4F7D-A557-62060A0B8A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098515-1F2A-4881-A592-ED5F8F4FA2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0233C2-72A8-4025-A00B-0B0B17BA3A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27489D1-71E9-4618-A9E2-F51DF53410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237E7C-732D-4133-9927-B705AA1465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7" name="楕円 186">
          <a:extLst>
            <a:ext uri="{FF2B5EF4-FFF2-40B4-BE49-F238E27FC236}">
              <a16:creationId xmlns:a16="http://schemas.microsoft.com/office/drawing/2014/main" id="{1687DC1D-2370-44FA-8D34-D34FFC081AF9}"/>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2C185BB-FFDB-4DAE-BEAD-6636E4F0192D}"/>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9" name="楕円 188">
          <a:extLst>
            <a:ext uri="{FF2B5EF4-FFF2-40B4-BE49-F238E27FC236}">
              <a16:creationId xmlns:a16="http://schemas.microsoft.com/office/drawing/2014/main" id="{7F564431-DD6D-4D1C-96C8-210600648EE6}"/>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0</xdr:rowOff>
    </xdr:to>
    <xdr:cxnSp macro="">
      <xdr:nvCxnSpPr>
        <xdr:cNvPr id="190" name="直線コネクタ 189">
          <a:extLst>
            <a:ext uri="{FF2B5EF4-FFF2-40B4-BE49-F238E27FC236}">
              <a16:creationId xmlns:a16="http://schemas.microsoft.com/office/drawing/2014/main" id="{CF328810-776E-4BFA-AB1F-A023A7D5838D}"/>
            </a:ext>
          </a:extLst>
        </xdr:cNvPr>
        <xdr:cNvCxnSpPr/>
      </xdr:nvCxnSpPr>
      <xdr:spPr>
        <a:xfrm>
          <a:off x="3797300" y="10069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91" name="楕円 190">
          <a:extLst>
            <a:ext uri="{FF2B5EF4-FFF2-40B4-BE49-F238E27FC236}">
              <a16:creationId xmlns:a16="http://schemas.microsoft.com/office/drawing/2014/main" id="{2C065255-68E4-40F2-8326-49770568F54B}"/>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125730</xdr:rowOff>
    </xdr:to>
    <xdr:cxnSp macro="">
      <xdr:nvCxnSpPr>
        <xdr:cNvPr id="192" name="直線コネクタ 191">
          <a:extLst>
            <a:ext uri="{FF2B5EF4-FFF2-40B4-BE49-F238E27FC236}">
              <a16:creationId xmlns:a16="http://schemas.microsoft.com/office/drawing/2014/main" id="{51A331C2-B7AE-459A-ACCD-CFBF7236CC98}"/>
            </a:ext>
          </a:extLst>
        </xdr:cNvPr>
        <xdr:cNvCxnSpPr/>
      </xdr:nvCxnSpPr>
      <xdr:spPr>
        <a:xfrm>
          <a:off x="2908300" y="10024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93" name="楕円 192">
          <a:extLst>
            <a:ext uri="{FF2B5EF4-FFF2-40B4-BE49-F238E27FC236}">
              <a16:creationId xmlns:a16="http://schemas.microsoft.com/office/drawing/2014/main" id="{EA248AA1-E468-40E1-ADBE-72D819AE3BA7}"/>
            </a:ext>
          </a:extLst>
        </xdr:cNvPr>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32385</xdr:rowOff>
    </xdr:from>
    <xdr:to>
      <xdr:col>15</xdr:col>
      <xdr:colOff>50800</xdr:colOff>
      <xdr:row>58</xdr:row>
      <xdr:rowOff>80010</xdr:rowOff>
    </xdr:to>
    <xdr:cxnSp macro="">
      <xdr:nvCxnSpPr>
        <xdr:cNvPr id="194" name="直線コネクタ 193">
          <a:extLst>
            <a:ext uri="{FF2B5EF4-FFF2-40B4-BE49-F238E27FC236}">
              <a16:creationId xmlns:a16="http://schemas.microsoft.com/office/drawing/2014/main" id="{B4359342-3F8D-4998-A0F0-0CDF089C0CDB}"/>
            </a:ext>
          </a:extLst>
        </xdr:cNvPr>
        <xdr:cNvCxnSpPr/>
      </xdr:nvCxnSpPr>
      <xdr:spPr>
        <a:xfrm>
          <a:off x="2019300" y="9976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195" name="楕円 194">
          <a:extLst>
            <a:ext uri="{FF2B5EF4-FFF2-40B4-BE49-F238E27FC236}">
              <a16:creationId xmlns:a16="http://schemas.microsoft.com/office/drawing/2014/main" id="{B1CEB2F6-8460-4DD0-9E07-A79D0A069184}"/>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58</xdr:row>
      <xdr:rowOff>32385</xdr:rowOff>
    </xdr:to>
    <xdr:cxnSp macro="">
      <xdr:nvCxnSpPr>
        <xdr:cNvPr id="196" name="直線コネクタ 195">
          <a:extLst>
            <a:ext uri="{FF2B5EF4-FFF2-40B4-BE49-F238E27FC236}">
              <a16:creationId xmlns:a16="http://schemas.microsoft.com/office/drawing/2014/main" id="{E4F3B1BC-9879-46E5-8736-0664A6DCC4D2}"/>
            </a:ext>
          </a:extLst>
        </xdr:cNvPr>
        <xdr:cNvCxnSpPr/>
      </xdr:nvCxnSpPr>
      <xdr:spPr>
        <a:xfrm>
          <a:off x="1130300" y="99307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a:extLst>
            <a:ext uri="{FF2B5EF4-FFF2-40B4-BE49-F238E27FC236}">
              <a16:creationId xmlns:a16="http://schemas.microsoft.com/office/drawing/2014/main" id="{7D4D7EC1-D2F8-4F4B-95CA-DCE185882D4F}"/>
            </a:ext>
          </a:extLst>
        </xdr:cNvPr>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C0DD7661-CEF2-42BD-819F-6FD171924052}"/>
            </a:ext>
          </a:extLst>
        </xdr:cNvPr>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2ADF1167-D7EA-4100-95B9-CCCA539D12CD}"/>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a:extLst>
            <a:ext uri="{FF2B5EF4-FFF2-40B4-BE49-F238E27FC236}">
              <a16:creationId xmlns:a16="http://schemas.microsoft.com/office/drawing/2014/main" id="{A257C231-917A-4196-800D-57213AC4F744}"/>
            </a:ext>
          </a:extLst>
        </xdr:cNvPr>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1" name="n_1mainValue【体育館・プール】&#10;有形固定資産減価償却率">
          <a:extLst>
            <a:ext uri="{FF2B5EF4-FFF2-40B4-BE49-F238E27FC236}">
              <a16:creationId xmlns:a16="http://schemas.microsoft.com/office/drawing/2014/main" id="{44E83CCD-45AB-4281-A245-397FE4DDC5A8}"/>
            </a:ext>
          </a:extLst>
        </xdr:cNvPr>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202" name="n_2mainValue【体育館・プール】&#10;有形固定資産減価償却率">
          <a:extLst>
            <a:ext uri="{FF2B5EF4-FFF2-40B4-BE49-F238E27FC236}">
              <a16:creationId xmlns:a16="http://schemas.microsoft.com/office/drawing/2014/main" id="{9468D901-95C5-46D5-A0E3-B1B7EE9F0B5A}"/>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203" name="n_3mainValue【体育館・プール】&#10;有形固定資産減価償却率">
          <a:extLst>
            <a:ext uri="{FF2B5EF4-FFF2-40B4-BE49-F238E27FC236}">
              <a16:creationId xmlns:a16="http://schemas.microsoft.com/office/drawing/2014/main" id="{D0A943AF-FEC4-42EA-ACA6-4B4486AD86D4}"/>
            </a:ext>
          </a:extLst>
        </xdr:cNvPr>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04" name="n_4mainValue【体育館・プール】&#10;有形固定資産減価償却率">
          <a:extLst>
            <a:ext uri="{FF2B5EF4-FFF2-40B4-BE49-F238E27FC236}">
              <a16:creationId xmlns:a16="http://schemas.microsoft.com/office/drawing/2014/main" id="{981616E4-0E15-463C-A9A0-E49850AE3191}"/>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309D63E-0271-41AB-BB46-AF39E0F422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881DC0-EF5C-492D-BBD0-40A9B561E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A294ED3-2901-4F92-BD14-1EC5744F58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F23166D-9E81-4673-A1B3-3D8C79D245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E797147-03EA-4AB8-9225-35F980A6CD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8E2CDD5-2FF5-4549-8787-34A61405A8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181F941-C73F-4C88-8F71-5C0F96E59B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8A6B2F5-00FB-4F43-AAF5-10174342F5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8469E06-8CFA-4EB6-8E2E-7B2F3A9C2B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5BDFC45-301C-40C4-B0C0-14ECDE31EE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12B17EA-E8CC-4269-948A-D8E37FB2AB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F3CA3A39-5C67-4978-8065-1728A0BB09D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D345C15-1749-4A3E-85F0-5DBBBB8C9E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5B4E3AA-40C1-4B43-B002-9614F5D7661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0D28556-D8E3-4621-A2E1-7207951D90B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9CC6960-2E11-4990-ABBC-7AEF83E970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70112C1-F402-4189-A523-F16938DF0F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9E707E3-942A-427C-8B71-A66226C9B85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CD4B2A5-2259-49EF-A808-622E09231D5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2EDE3FE-C170-4367-A431-95162DDC4A5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B3B3AC1-46DD-4F3C-8AD9-11261F3175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74857C3-8964-49BB-BA3D-0B3042E5B0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AF59085-941E-4363-8039-B5D835B4E3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a:extLst>
            <a:ext uri="{FF2B5EF4-FFF2-40B4-BE49-F238E27FC236}">
              <a16:creationId xmlns:a16="http://schemas.microsoft.com/office/drawing/2014/main" id="{C74A6F5F-FDF6-4F39-8051-4279E1C7C88F}"/>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a:extLst>
            <a:ext uri="{FF2B5EF4-FFF2-40B4-BE49-F238E27FC236}">
              <a16:creationId xmlns:a16="http://schemas.microsoft.com/office/drawing/2014/main" id="{ABD8EBA2-5CDA-40CC-A5BE-71FBCFF8EE63}"/>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a:extLst>
            <a:ext uri="{FF2B5EF4-FFF2-40B4-BE49-F238E27FC236}">
              <a16:creationId xmlns:a16="http://schemas.microsoft.com/office/drawing/2014/main" id="{996A8077-0E95-40B4-8E1D-405CB243130E}"/>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a:extLst>
            <a:ext uri="{FF2B5EF4-FFF2-40B4-BE49-F238E27FC236}">
              <a16:creationId xmlns:a16="http://schemas.microsoft.com/office/drawing/2014/main" id="{C27E446E-4DCE-48B3-A60D-BACD8D71DBA1}"/>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a:extLst>
            <a:ext uri="{FF2B5EF4-FFF2-40B4-BE49-F238E27FC236}">
              <a16:creationId xmlns:a16="http://schemas.microsoft.com/office/drawing/2014/main" id="{231F4C3F-27CD-45F0-869D-BF0607208B7C}"/>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a:extLst>
            <a:ext uri="{FF2B5EF4-FFF2-40B4-BE49-F238E27FC236}">
              <a16:creationId xmlns:a16="http://schemas.microsoft.com/office/drawing/2014/main" id="{C226BF99-A611-4D3F-8887-E2F69ECAA458}"/>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a:extLst>
            <a:ext uri="{FF2B5EF4-FFF2-40B4-BE49-F238E27FC236}">
              <a16:creationId xmlns:a16="http://schemas.microsoft.com/office/drawing/2014/main" id="{DECEA006-5BE3-42A2-9EDD-C551505FBBD9}"/>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a:extLst>
            <a:ext uri="{FF2B5EF4-FFF2-40B4-BE49-F238E27FC236}">
              <a16:creationId xmlns:a16="http://schemas.microsoft.com/office/drawing/2014/main" id="{AA679BC6-B744-427D-BD55-07DF9497E95E}"/>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a:extLst>
            <a:ext uri="{FF2B5EF4-FFF2-40B4-BE49-F238E27FC236}">
              <a16:creationId xmlns:a16="http://schemas.microsoft.com/office/drawing/2014/main" id="{38233BEB-C8D7-4397-8F15-5EDFC2204B94}"/>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a:extLst>
            <a:ext uri="{FF2B5EF4-FFF2-40B4-BE49-F238E27FC236}">
              <a16:creationId xmlns:a16="http://schemas.microsoft.com/office/drawing/2014/main" id="{F40435F0-B19A-45A2-A593-963776A9B7DF}"/>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a:extLst>
            <a:ext uri="{FF2B5EF4-FFF2-40B4-BE49-F238E27FC236}">
              <a16:creationId xmlns:a16="http://schemas.microsoft.com/office/drawing/2014/main" id="{22B120C9-4D2A-4C8E-9ABD-311CE918DA58}"/>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23933E6-DBA7-47C3-8C4F-CA6D17173F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DA70741-489E-472E-9E57-161DB25B36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C16DE8E-4DC1-4E92-A860-E178F9664A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3FDE19-1BFC-4249-AB24-0656585346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257A1B-074F-470D-8E55-CF16AEC1CD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4" name="楕円 243">
          <a:extLst>
            <a:ext uri="{FF2B5EF4-FFF2-40B4-BE49-F238E27FC236}">
              <a16:creationId xmlns:a16="http://schemas.microsoft.com/office/drawing/2014/main" id="{76937735-ED4D-4369-84CE-A9D8E4193C26}"/>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245" name="【体育館・プール】&#10;一人当たり面積該当値テキスト">
          <a:extLst>
            <a:ext uri="{FF2B5EF4-FFF2-40B4-BE49-F238E27FC236}">
              <a16:creationId xmlns:a16="http://schemas.microsoft.com/office/drawing/2014/main" id="{062C8C4C-925F-449E-B228-A52571940CB2}"/>
            </a:ext>
          </a:extLst>
        </xdr:cNvPr>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6" name="楕円 245">
          <a:extLst>
            <a:ext uri="{FF2B5EF4-FFF2-40B4-BE49-F238E27FC236}">
              <a16:creationId xmlns:a16="http://schemas.microsoft.com/office/drawing/2014/main" id="{7154CDCB-65FB-4EE2-8E9F-377715CB5C55}"/>
            </a:ext>
          </a:extLst>
        </xdr:cNvPr>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7620</xdr:rowOff>
    </xdr:to>
    <xdr:cxnSp macro="">
      <xdr:nvCxnSpPr>
        <xdr:cNvPr id="247" name="直線コネクタ 246">
          <a:extLst>
            <a:ext uri="{FF2B5EF4-FFF2-40B4-BE49-F238E27FC236}">
              <a16:creationId xmlns:a16="http://schemas.microsoft.com/office/drawing/2014/main" id="{4D046312-4F82-4834-B61E-9DE2EDBDB3AC}"/>
            </a:ext>
          </a:extLst>
        </xdr:cNvPr>
        <xdr:cNvCxnSpPr/>
      </xdr:nvCxnSpPr>
      <xdr:spPr>
        <a:xfrm>
          <a:off x="9639300" y="1080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48" name="楕円 247">
          <a:extLst>
            <a:ext uri="{FF2B5EF4-FFF2-40B4-BE49-F238E27FC236}">
              <a16:creationId xmlns:a16="http://schemas.microsoft.com/office/drawing/2014/main" id="{ED688A24-E999-4840-9841-F62382B8E043}"/>
            </a:ext>
          </a:extLst>
        </xdr:cNvPr>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49" name="直線コネクタ 248">
          <a:extLst>
            <a:ext uri="{FF2B5EF4-FFF2-40B4-BE49-F238E27FC236}">
              <a16:creationId xmlns:a16="http://schemas.microsoft.com/office/drawing/2014/main" id="{758678EC-E244-4C36-8FDA-1C9035984325}"/>
            </a:ext>
          </a:extLst>
        </xdr:cNvPr>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0" name="楕円 249">
          <a:extLst>
            <a:ext uri="{FF2B5EF4-FFF2-40B4-BE49-F238E27FC236}">
              <a16:creationId xmlns:a16="http://schemas.microsoft.com/office/drawing/2014/main" id="{54C8EDDE-646E-47DC-AAEE-52CC40D00E48}"/>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11430</xdr:rowOff>
    </xdr:to>
    <xdr:cxnSp macro="">
      <xdr:nvCxnSpPr>
        <xdr:cNvPr id="251" name="直線コネクタ 250">
          <a:extLst>
            <a:ext uri="{FF2B5EF4-FFF2-40B4-BE49-F238E27FC236}">
              <a16:creationId xmlns:a16="http://schemas.microsoft.com/office/drawing/2014/main" id="{DFD49BA3-315A-436C-843A-7D33C94A774E}"/>
            </a:ext>
          </a:extLst>
        </xdr:cNvPr>
        <xdr:cNvCxnSpPr/>
      </xdr:nvCxnSpPr>
      <xdr:spPr>
        <a:xfrm flipV="1">
          <a:off x="7861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2" name="楕円 251">
          <a:extLst>
            <a:ext uri="{FF2B5EF4-FFF2-40B4-BE49-F238E27FC236}">
              <a16:creationId xmlns:a16="http://schemas.microsoft.com/office/drawing/2014/main" id="{45AB0328-77FD-4BEA-A685-5BB1DED3CA3E}"/>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3" name="直線コネクタ 252">
          <a:extLst>
            <a:ext uri="{FF2B5EF4-FFF2-40B4-BE49-F238E27FC236}">
              <a16:creationId xmlns:a16="http://schemas.microsoft.com/office/drawing/2014/main" id="{45C04F97-05A1-4ADB-A052-829F11A3B070}"/>
            </a:ext>
          </a:extLst>
        </xdr:cNvPr>
        <xdr:cNvCxnSpPr/>
      </xdr:nvCxnSpPr>
      <xdr:spPr>
        <a:xfrm>
          <a:off x="6972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a:extLst>
            <a:ext uri="{FF2B5EF4-FFF2-40B4-BE49-F238E27FC236}">
              <a16:creationId xmlns:a16="http://schemas.microsoft.com/office/drawing/2014/main" id="{C6B55736-0507-4024-97ED-61DB7FC10E44}"/>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a:extLst>
            <a:ext uri="{FF2B5EF4-FFF2-40B4-BE49-F238E27FC236}">
              <a16:creationId xmlns:a16="http://schemas.microsoft.com/office/drawing/2014/main" id="{C772A5C5-E895-4F50-B6AC-84A47712557A}"/>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a:extLst>
            <a:ext uri="{FF2B5EF4-FFF2-40B4-BE49-F238E27FC236}">
              <a16:creationId xmlns:a16="http://schemas.microsoft.com/office/drawing/2014/main" id="{B49035CC-C57D-4BB0-AD19-942199B7F5F1}"/>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a:extLst>
            <a:ext uri="{FF2B5EF4-FFF2-40B4-BE49-F238E27FC236}">
              <a16:creationId xmlns:a16="http://schemas.microsoft.com/office/drawing/2014/main" id="{6EDAA617-1985-4A2B-B14B-F14D13AE4727}"/>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58" name="n_1mainValue【体育館・プール】&#10;一人当たり面積">
          <a:extLst>
            <a:ext uri="{FF2B5EF4-FFF2-40B4-BE49-F238E27FC236}">
              <a16:creationId xmlns:a16="http://schemas.microsoft.com/office/drawing/2014/main" id="{66D5B662-FC5B-4632-A00B-9454DDA2CECF}"/>
            </a:ext>
          </a:extLst>
        </xdr:cNvPr>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59" name="n_2mainValue【体育館・プール】&#10;一人当たり面積">
          <a:extLst>
            <a:ext uri="{FF2B5EF4-FFF2-40B4-BE49-F238E27FC236}">
              <a16:creationId xmlns:a16="http://schemas.microsoft.com/office/drawing/2014/main" id="{F15B8B10-FFA2-4D54-9CF2-C321E2DDED4E}"/>
            </a:ext>
          </a:extLst>
        </xdr:cNvPr>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0" name="n_3mainValue【体育館・プール】&#10;一人当たり面積">
          <a:extLst>
            <a:ext uri="{FF2B5EF4-FFF2-40B4-BE49-F238E27FC236}">
              <a16:creationId xmlns:a16="http://schemas.microsoft.com/office/drawing/2014/main" id="{F91AF87C-005F-48B9-AADA-D2E946B0B9D9}"/>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1" name="n_4mainValue【体育館・プール】&#10;一人当たり面積">
          <a:extLst>
            <a:ext uri="{FF2B5EF4-FFF2-40B4-BE49-F238E27FC236}">
              <a16:creationId xmlns:a16="http://schemas.microsoft.com/office/drawing/2014/main" id="{02DBC1FE-6A69-4071-9EBB-BEE000C5D033}"/>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6F77AD9-A52F-4078-98C5-2909D35E69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30AF712-92D4-46DA-BA5D-DDCF1E8579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EDD5277-63E0-43B1-B89C-D0C5BEC2393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1612937-0BA2-49F6-B68C-37BC5E9099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CE0DB02-15BC-4F5C-AA3D-0B5972A7D6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36DDEF-3ADB-4338-BC9F-A6938D970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5886597-C4D9-4353-AC8A-06CA62D9EB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C8F6E22-17FC-45D8-8598-1BF1E9AEB0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2DF6F2C-E557-4830-AC7C-2463519AB8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945442F-F6B6-46C1-BAA4-E56733A30E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3AA9DF11-641C-4ED8-8B5B-AB914DB2439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E70C8E1-73AA-4E54-8B5D-BEEF071012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2F01DB5A-5146-43DB-9F63-15C6254CDBD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098161E-157A-4B6C-A087-371C058D76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6810DFB-E705-4887-93DE-D794E636430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DA672A2-A8BE-4853-A23B-15337B9598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35BFE82-B79B-45D2-AA49-952B74CFA9C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9C09E9C-2078-4083-A670-FF212D33E1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28C17FF-2151-491C-9B51-5604AAAFAB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77C0778-5B64-4B94-A2BE-BE2513494D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0CC52E5-9116-47CB-82C1-2A995BEDC5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FE86CCD-6C12-4492-966F-433B4A8E1D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C2876100-A031-4787-B937-570454D79CC6}"/>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491B34E-4028-484D-98DD-1B3E969ADF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383BAE75-0D76-434D-80B7-738FB59E3AC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709EDDE-3CC5-468C-B4C6-F0E7788A41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65858</xdr:rowOff>
    </xdr:from>
    <xdr:to>
      <xdr:col>24</xdr:col>
      <xdr:colOff>62865</xdr:colOff>
      <xdr:row>86</xdr:row>
      <xdr:rowOff>145869</xdr:rowOff>
    </xdr:to>
    <xdr:cxnSp macro="">
      <xdr:nvCxnSpPr>
        <xdr:cNvPr id="288" name="直線コネクタ 287">
          <a:extLst>
            <a:ext uri="{FF2B5EF4-FFF2-40B4-BE49-F238E27FC236}">
              <a16:creationId xmlns:a16="http://schemas.microsoft.com/office/drawing/2014/main" id="{75352A6A-3845-4637-BB40-A4DD3D6AF5A7}"/>
            </a:ext>
          </a:extLst>
        </xdr:cNvPr>
        <xdr:cNvCxnSpPr/>
      </xdr:nvCxnSpPr>
      <xdr:spPr>
        <a:xfrm flipV="1">
          <a:off x="4634865" y="13610408"/>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B730CD0-F357-46B5-8256-4F6C47BAB31C}"/>
            </a:ext>
          </a:extLst>
        </xdr:cNvPr>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0" name="直線コネクタ 289">
          <a:extLst>
            <a:ext uri="{FF2B5EF4-FFF2-40B4-BE49-F238E27FC236}">
              <a16:creationId xmlns:a16="http://schemas.microsoft.com/office/drawing/2014/main" id="{121F32E4-E415-4A35-A3A8-29D027659AEA}"/>
            </a:ext>
          </a:extLst>
        </xdr:cNvPr>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12535</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A888676C-D845-4D67-BF76-2E7FBA216958}"/>
            </a:ext>
          </a:extLst>
        </xdr:cNvPr>
        <xdr:cNvSpPr txBox="1"/>
      </xdr:nvSpPr>
      <xdr:spPr>
        <a:xfrm>
          <a:off x="4673600" y="1338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65858</xdr:rowOff>
    </xdr:from>
    <xdr:to>
      <xdr:col>24</xdr:col>
      <xdr:colOff>152400</xdr:colOff>
      <xdr:row>79</xdr:row>
      <xdr:rowOff>65858</xdr:rowOff>
    </xdr:to>
    <xdr:cxnSp macro="">
      <xdr:nvCxnSpPr>
        <xdr:cNvPr id="292" name="直線コネクタ 291">
          <a:extLst>
            <a:ext uri="{FF2B5EF4-FFF2-40B4-BE49-F238E27FC236}">
              <a16:creationId xmlns:a16="http://schemas.microsoft.com/office/drawing/2014/main" id="{ED523ACC-811D-40B4-8995-F939ECEB6ABA}"/>
            </a:ext>
          </a:extLst>
        </xdr:cNvPr>
        <xdr:cNvCxnSpPr/>
      </xdr:nvCxnSpPr>
      <xdr:spPr>
        <a:xfrm>
          <a:off x="4546600" y="1361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29408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B25DCFE5-6112-4A46-BC05-9CCF2A9C1D7C}"/>
            </a:ext>
          </a:extLst>
        </xdr:cNvPr>
        <xdr:cNvSpPr txBox="1"/>
      </xdr:nvSpPr>
      <xdr:spPr>
        <a:xfrm>
          <a:off x="4673600" y="14259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50981</xdr:rowOff>
    </xdr:from>
    <xdr:to>
      <xdr:col>24</xdr:col>
      <xdr:colOff>114300</xdr:colOff>
      <xdr:row>83</xdr:row>
      <xdr:rowOff>152581</xdr:rowOff>
    </xdr:to>
    <xdr:sp macro="" textlink="">
      <xdr:nvSpPr>
        <xdr:cNvPr id="294" name="フローチャート: 判断 293">
          <a:extLst>
            <a:ext uri="{FF2B5EF4-FFF2-40B4-BE49-F238E27FC236}">
              <a16:creationId xmlns:a16="http://schemas.microsoft.com/office/drawing/2014/main" id="{38216D3E-3EF6-4959-A581-88B0867F8C7E}"/>
            </a:ext>
          </a:extLst>
        </xdr:cNvPr>
        <xdr:cNvSpPr/>
      </xdr:nvSpPr>
      <xdr:spPr>
        <a:xfrm>
          <a:off x="4584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56305A7-0E56-44EF-8150-27BA3E64BA74}"/>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140788</xdr:rowOff>
    </xdr:from>
    <xdr:to>
      <xdr:col>15</xdr:col>
      <xdr:colOff>101600</xdr:colOff>
      <xdr:row>83</xdr:row>
      <xdr:rowOff>70938</xdr:rowOff>
    </xdr:to>
    <xdr:sp macro="" textlink="">
      <xdr:nvSpPr>
        <xdr:cNvPr id="296" name="フローチャート: 判断 295">
          <a:extLst>
            <a:ext uri="{FF2B5EF4-FFF2-40B4-BE49-F238E27FC236}">
              <a16:creationId xmlns:a16="http://schemas.microsoft.com/office/drawing/2014/main" id="{A5760089-D1DA-4D3E-A501-80148FDC6406}"/>
            </a:ext>
          </a:extLst>
        </xdr:cNvPr>
        <xdr:cNvSpPr/>
      </xdr:nvSpPr>
      <xdr:spPr>
        <a:xfrm>
          <a:off x="2857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7" name="フローチャート: 判断 296">
          <a:extLst>
            <a:ext uri="{FF2B5EF4-FFF2-40B4-BE49-F238E27FC236}">
              <a16:creationId xmlns:a16="http://schemas.microsoft.com/office/drawing/2014/main" id="{C2D51058-14E3-42BE-B069-15C90DB47CEC}"/>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98" name="フローチャート: 判断 297">
          <a:extLst>
            <a:ext uri="{FF2B5EF4-FFF2-40B4-BE49-F238E27FC236}">
              <a16:creationId xmlns:a16="http://schemas.microsoft.com/office/drawing/2014/main" id="{96084A37-F063-4953-8AD6-BF8E5CC772DC}"/>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B50BCC-1D5A-493E-9E29-BDF16A0B22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88091AB-5300-48AE-BC74-67DF678A66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F8E739B-EFEA-42A4-89D2-109104934C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D5F505-38B3-402C-BAF6-4D003B5EB0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AFCBD21-CCD9-4E25-986F-BFD05A628D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15058</xdr:rowOff>
    </xdr:from>
    <xdr:to>
      <xdr:col>24</xdr:col>
      <xdr:colOff>114300</xdr:colOff>
      <xdr:row>79</xdr:row>
      <xdr:rowOff>116658</xdr:rowOff>
    </xdr:to>
    <xdr:sp macro="" textlink="">
      <xdr:nvSpPr>
        <xdr:cNvPr id="304" name="楕円 303">
          <a:extLst>
            <a:ext uri="{FF2B5EF4-FFF2-40B4-BE49-F238E27FC236}">
              <a16:creationId xmlns:a16="http://schemas.microsoft.com/office/drawing/2014/main" id="{58C2CCF2-695E-4BD7-B2EB-5366AB2E5303}"/>
            </a:ext>
          </a:extLst>
        </xdr:cNvPr>
        <xdr:cNvSpPr/>
      </xdr:nvSpPr>
      <xdr:spPr>
        <a:xfrm>
          <a:off x="4584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139535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2191C3C8-42DA-4AE2-A9BA-8083D5E70F85}"/>
            </a:ext>
          </a:extLst>
        </xdr:cNvPr>
        <xdr:cNvSpPr txBox="1"/>
      </xdr:nvSpPr>
      <xdr:spPr>
        <a:xfrm>
          <a:off x="4673600" y="1351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306" name="楕円 305">
          <a:extLst>
            <a:ext uri="{FF2B5EF4-FFF2-40B4-BE49-F238E27FC236}">
              <a16:creationId xmlns:a16="http://schemas.microsoft.com/office/drawing/2014/main" id="{701DE551-9A76-4304-9CC5-091928BD095B}"/>
            </a:ext>
          </a:extLst>
        </xdr:cNvPr>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155666</xdr:rowOff>
    </xdr:from>
    <xdr:to>
      <xdr:col>24</xdr:col>
      <xdr:colOff>63500</xdr:colOff>
      <xdr:row>79</xdr:row>
      <xdr:rowOff>65858</xdr:rowOff>
    </xdr:to>
    <xdr:cxnSp macro="">
      <xdr:nvCxnSpPr>
        <xdr:cNvPr id="307" name="直線コネクタ 306">
          <a:extLst>
            <a:ext uri="{FF2B5EF4-FFF2-40B4-BE49-F238E27FC236}">
              <a16:creationId xmlns:a16="http://schemas.microsoft.com/office/drawing/2014/main" id="{76638A67-4E91-442A-8ECF-C116CABA442A}"/>
            </a:ext>
          </a:extLst>
        </xdr:cNvPr>
        <xdr:cNvCxnSpPr/>
      </xdr:nvCxnSpPr>
      <xdr:spPr>
        <a:xfrm>
          <a:off x="3797300" y="1352876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08" name="楕円 307">
          <a:extLst>
            <a:ext uri="{FF2B5EF4-FFF2-40B4-BE49-F238E27FC236}">
              <a16:creationId xmlns:a16="http://schemas.microsoft.com/office/drawing/2014/main" id="{F8680048-EE55-425A-9C8C-4B54100D13E8}"/>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3811</xdr:rowOff>
    </xdr:to>
    <xdr:cxnSp macro="">
      <xdr:nvCxnSpPr>
        <xdr:cNvPr id="309" name="直線コネクタ 308">
          <a:extLst>
            <a:ext uri="{FF2B5EF4-FFF2-40B4-BE49-F238E27FC236}">
              <a16:creationId xmlns:a16="http://schemas.microsoft.com/office/drawing/2014/main" id="{B35D7452-AB90-49CE-A9EC-A0BF51DCC5A0}"/>
            </a:ext>
          </a:extLst>
        </xdr:cNvPr>
        <xdr:cNvCxnSpPr/>
      </xdr:nvCxnSpPr>
      <xdr:spPr>
        <a:xfrm flipV="1">
          <a:off x="2908300" y="13528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49349</xdr:rowOff>
    </xdr:from>
    <xdr:to>
      <xdr:col>10</xdr:col>
      <xdr:colOff>165100</xdr:colOff>
      <xdr:row>78</xdr:row>
      <xdr:rowOff>150949</xdr:rowOff>
    </xdr:to>
    <xdr:sp macro="" textlink="">
      <xdr:nvSpPr>
        <xdr:cNvPr id="310" name="楕円 309">
          <a:extLst>
            <a:ext uri="{FF2B5EF4-FFF2-40B4-BE49-F238E27FC236}">
              <a16:creationId xmlns:a16="http://schemas.microsoft.com/office/drawing/2014/main" id="{21281F06-5E33-454D-8C1C-A8266137B98F}"/>
            </a:ext>
          </a:extLst>
        </xdr:cNvPr>
        <xdr:cNvSpPr/>
      </xdr:nvSpPr>
      <xdr:spPr>
        <a:xfrm>
          <a:off x="1968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100149</xdr:rowOff>
    </xdr:from>
    <xdr:to>
      <xdr:col>15</xdr:col>
      <xdr:colOff>50800</xdr:colOff>
      <xdr:row>79</xdr:row>
      <xdr:rowOff>3811</xdr:rowOff>
    </xdr:to>
    <xdr:cxnSp macro="">
      <xdr:nvCxnSpPr>
        <xdr:cNvPr id="311" name="直線コネクタ 310">
          <a:extLst>
            <a:ext uri="{FF2B5EF4-FFF2-40B4-BE49-F238E27FC236}">
              <a16:creationId xmlns:a16="http://schemas.microsoft.com/office/drawing/2014/main" id="{75B3396A-5684-47AC-A476-A27C53C62A72}"/>
            </a:ext>
          </a:extLst>
        </xdr:cNvPr>
        <xdr:cNvCxnSpPr/>
      </xdr:nvCxnSpPr>
      <xdr:spPr>
        <a:xfrm>
          <a:off x="2019300" y="1347324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142421</xdr:rowOff>
    </xdr:from>
    <xdr:to>
      <xdr:col>6</xdr:col>
      <xdr:colOff>38100</xdr:colOff>
      <xdr:row>78</xdr:row>
      <xdr:rowOff>72571</xdr:rowOff>
    </xdr:to>
    <xdr:sp macro="" textlink="">
      <xdr:nvSpPr>
        <xdr:cNvPr id="312" name="楕円 311">
          <a:extLst>
            <a:ext uri="{FF2B5EF4-FFF2-40B4-BE49-F238E27FC236}">
              <a16:creationId xmlns:a16="http://schemas.microsoft.com/office/drawing/2014/main" id="{AF4E0399-431A-4148-922D-02429C30D2F7}"/>
            </a:ext>
          </a:extLst>
        </xdr:cNvPr>
        <xdr:cNvSpPr/>
      </xdr:nvSpPr>
      <xdr:spPr>
        <a:xfrm>
          <a:off x="1079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21771</xdr:rowOff>
    </xdr:from>
    <xdr:to>
      <xdr:col>10</xdr:col>
      <xdr:colOff>114300</xdr:colOff>
      <xdr:row>78</xdr:row>
      <xdr:rowOff>100149</xdr:rowOff>
    </xdr:to>
    <xdr:cxnSp macro="">
      <xdr:nvCxnSpPr>
        <xdr:cNvPr id="313" name="直線コネクタ 312">
          <a:extLst>
            <a:ext uri="{FF2B5EF4-FFF2-40B4-BE49-F238E27FC236}">
              <a16:creationId xmlns:a16="http://schemas.microsoft.com/office/drawing/2014/main" id="{20F4360B-BEEA-4C7B-9BBC-BF9A4BEFA195}"/>
            </a:ext>
          </a:extLst>
        </xdr:cNvPr>
        <xdr:cNvCxnSpPr/>
      </xdr:nvCxnSpPr>
      <xdr:spPr>
        <a:xfrm>
          <a:off x="1130300" y="133948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福祉施設】&#10;有形固定資産減価償却率">
          <a:extLst>
            <a:ext uri="{FF2B5EF4-FFF2-40B4-BE49-F238E27FC236}">
              <a16:creationId xmlns:a16="http://schemas.microsoft.com/office/drawing/2014/main" id="{1B901C1F-69CE-4897-800D-C6E476F8B55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15" name="n_2aveValue【福祉施設】&#10;有形固定資産減価償却率">
          <a:extLst>
            <a:ext uri="{FF2B5EF4-FFF2-40B4-BE49-F238E27FC236}">
              <a16:creationId xmlns:a16="http://schemas.microsoft.com/office/drawing/2014/main" id="{0189E860-9F18-400C-B3CE-FD51F672537C}"/>
            </a:ext>
          </a:extLst>
        </xdr:cNvPr>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6" name="n_3aveValue【福祉施設】&#10;有形固定資産減価償却率">
          <a:extLst>
            <a:ext uri="{FF2B5EF4-FFF2-40B4-BE49-F238E27FC236}">
              <a16:creationId xmlns:a16="http://schemas.microsoft.com/office/drawing/2014/main" id="{F2F199A4-259D-44A0-8452-5A518FF834B5}"/>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7" name="n_4aveValue【福祉施設】&#10;有形固定資産減価償却率">
          <a:extLst>
            <a:ext uri="{FF2B5EF4-FFF2-40B4-BE49-F238E27FC236}">
              <a16:creationId xmlns:a16="http://schemas.microsoft.com/office/drawing/2014/main" id="{722A50C3-98E3-47B3-932E-7A97C29E2BC7}"/>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318" name="n_1mainValue【福祉施設】&#10;有形固定資産減価償却率">
          <a:extLst>
            <a:ext uri="{FF2B5EF4-FFF2-40B4-BE49-F238E27FC236}">
              <a16:creationId xmlns:a16="http://schemas.microsoft.com/office/drawing/2014/main" id="{3BCCEED0-1406-4461-9F73-303034FED0C6}"/>
            </a:ext>
          </a:extLst>
        </xdr:cNvPr>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19" name="n_2mainValue【福祉施設】&#10;有形固定資産減価償却率">
          <a:extLst>
            <a:ext uri="{FF2B5EF4-FFF2-40B4-BE49-F238E27FC236}">
              <a16:creationId xmlns:a16="http://schemas.microsoft.com/office/drawing/2014/main" id="{1DC2CC70-5327-47AD-AD93-8AA2614B17CC}"/>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167476</xdr:rowOff>
    </xdr:from>
    <xdr:ext cx="405111" cy="259045"/>
    <xdr:sp macro="" textlink="">
      <xdr:nvSpPr>
        <xdr:cNvPr id="320" name="n_3mainValue【福祉施設】&#10;有形固定資産減価償却率">
          <a:extLst>
            <a:ext uri="{FF2B5EF4-FFF2-40B4-BE49-F238E27FC236}">
              <a16:creationId xmlns:a16="http://schemas.microsoft.com/office/drawing/2014/main" id="{68CA340C-FD8A-47C7-B8DD-C44B8C775AC8}"/>
            </a:ext>
          </a:extLst>
        </xdr:cNvPr>
        <xdr:cNvSpPr txBox="1"/>
      </xdr:nvSpPr>
      <xdr:spPr>
        <a:xfrm>
          <a:off x="1816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89098</xdr:rowOff>
    </xdr:from>
    <xdr:ext cx="405111" cy="259045"/>
    <xdr:sp macro="" textlink="">
      <xdr:nvSpPr>
        <xdr:cNvPr id="321" name="n_4mainValue【福祉施設】&#10;有形固定資産減価償却率">
          <a:extLst>
            <a:ext uri="{FF2B5EF4-FFF2-40B4-BE49-F238E27FC236}">
              <a16:creationId xmlns:a16="http://schemas.microsoft.com/office/drawing/2014/main" id="{FEAC0B46-D7FF-404B-B205-6F4C4A530118}"/>
            </a:ext>
          </a:extLst>
        </xdr:cNvPr>
        <xdr:cNvSpPr txBox="1"/>
      </xdr:nvSpPr>
      <xdr:spPr>
        <a:xfrm>
          <a:off x="927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910A74A-87AD-470D-9449-20A155F69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E091B16-FF44-4799-B884-2D93CC7FFF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86ADA09-AC53-4C4D-A62E-478E07276F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8BA2AE4-B1D6-49E5-B716-825DEA4C76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83114AB-5A59-4016-AF33-39F70E9674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53C6FB3-9A12-4B74-8930-22F0C9AB6A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9BCF62B-52EB-4C95-BA59-1D6574EDA9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93B4E01-2C68-4F32-9CA5-1F53B238EE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007C3F3-8CFD-4B37-A6AD-890882F21D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CCE52A3-B2B0-4C06-822A-C9019BE868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8BF0840-7A36-46C1-B540-31071FBBE1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03C4BCB-FDC2-4D3B-90F0-B96063852F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1C88EA4-54A7-41F9-8932-96574448EA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50BBEC0-DEB1-478E-9BB9-BDCE4A7EB05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30E372B-0826-45B9-8F38-C62E7B8038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994F9921-42A0-42E0-B5AB-D62F8B9C162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BC8137B-8FB5-4E89-A1A9-4375653279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F4FCA8C-EA6F-4704-9D52-68688C4A7E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9CDCEB7-5E63-4DC6-B1B5-770D296D399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E125F1B-33D6-40E5-9D71-F082A1A842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D800626-20B2-4B26-87B9-0D852BC89F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7D8701A-C5F9-4302-B83E-C62E405B5D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712F4C8-844B-4385-8054-872EEA446A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BD4CD804-A97F-4ECB-BA6C-4A8F8839C300}"/>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8352FD1F-E386-43D8-B61D-E16C0B03B976}"/>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84FF879C-4F5C-478A-9631-295CBDCA3046}"/>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8" name="【福祉施設】&#10;一人当たり面積最大値テキスト">
          <a:extLst>
            <a:ext uri="{FF2B5EF4-FFF2-40B4-BE49-F238E27FC236}">
              <a16:creationId xmlns:a16="http://schemas.microsoft.com/office/drawing/2014/main" id="{E050C62A-F439-46CF-BAD0-563B66101A55}"/>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9" name="直線コネクタ 348">
          <a:extLst>
            <a:ext uri="{FF2B5EF4-FFF2-40B4-BE49-F238E27FC236}">
              <a16:creationId xmlns:a16="http://schemas.microsoft.com/office/drawing/2014/main" id="{F5120501-D59F-4AF2-98EF-864751EBD628}"/>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50" name="【福祉施設】&#10;一人当たり面積平均値テキスト">
          <a:extLst>
            <a:ext uri="{FF2B5EF4-FFF2-40B4-BE49-F238E27FC236}">
              <a16:creationId xmlns:a16="http://schemas.microsoft.com/office/drawing/2014/main" id="{3BFDF0EE-D580-48A3-A46E-11652F8B1C37}"/>
            </a:ext>
          </a:extLst>
        </xdr:cNvPr>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a:extLst>
            <a:ext uri="{FF2B5EF4-FFF2-40B4-BE49-F238E27FC236}">
              <a16:creationId xmlns:a16="http://schemas.microsoft.com/office/drawing/2014/main" id="{CE4DE551-B53F-45A3-932C-1D42C9E9EB3F}"/>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2" name="フローチャート: 判断 351">
          <a:extLst>
            <a:ext uri="{FF2B5EF4-FFF2-40B4-BE49-F238E27FC236}">
              <a16:creationId xmlns:a16="http://schemas.microsoft.com/office/drawing/2014/main" id="{49BDC3C5-113A-4B6F-8EF8-7184B28ECEE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3" name="フローチャート: 判断 352">
          <a:extLst>
            <a:ext uri="{FF2B5EF4-FFF2-40B4-BE49-F238E27FC236}">
              <a16:creationId xmlns:a16="http://schemas.microsoft.com/office/drawing/2014/main" id="{47E01D3C-7A87-407B-86B3-728917A9A047}"/>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4" name="フローチャート: 判断 353">
          <a:extLst>
            <a:ext uri="{FF2B5EF4-FFF2-40B4-BE49-F238E27FC236}">
              <a16:creationId xmlns:a16="http://schemas.microsoft.com/office/drawing/2014/main" id="{3BC52C5E-9854-476B-802A-EAFF0503F0C6}"/>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5" name="フローチャート: 判断 354">
          <a:extLst>
            <a:ext uri="{FF2B5EF4-FFF2-40B4-BE49-F238E27FC236}">
              <a16:creationId xmlns:a16="http://schemas.microsoft.com/office/drawing/2014/main" id="{D5E764F1-09B3-4FB7-9B1B-AFC71DEABA93}"/>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DEFD3F-7C3E-43E5-ACB5-63049310C9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9DFF65C-D69B-4029-9E1F-FEF9102ADD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A23179-2088-4939-BCF3-69A6BFF990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FF9C0F-DCFE-4CB6-8619-FF5E98439F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C65402-A58A-4804-9651-B036576AEA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61" name="楕円 360">
          <a:extLst>
            <a:ext uri="{FF2B5EF4-FFF2-40B4-BE49-F238E27FC236}">
              <a16:creationId xmlns:a16="http://schemas.microsoft.com/office/drawing/2014/main" id="{B949B1D1-E156-43EE-A487-9C378280DC03}"/>
            </a:ext>
          </a:extLst>
        </xdr:cNvPr>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34F84E8F-F910-4AEE-8B4D-41ADF1658E78}"/>
            </a:ext>
          </a:extLst>
        </xdr:cNvPr>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63" name="楕円 362">
          <a:extLst>
            <a:ext uri="{FF2B5EF4-FFF2-40B4-BE49-F238E27FC236}">
              <a16:creationId xmlns:a16="http://schemas.microsoft.com/office/drawing/2014/main" id="{CB0DF66B-236E-40D5-AC21-9BC9747C1E39}"/>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64" name="直線コネクタ 363">
          <a:extLst>
            <a:ext uri="{FF2B5EF4-FFF2-40B4-BE49-F238E27FC236}">
              <a16:creationId xmlns:a16="http://schemas.microsoft.com/office/drawing/2014/main" id="{690C4DC6-9DDF-4169-9C59-FA27C01A03C4}"/>
            </a:ext>
          </a:extLst>
        </xdr:cNvPr>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65" name="楕円 364">
          <a:extLst>
            <a:ext uri="{FF2B5EF4-FFF2-40B4-BE49-F238E27FC236}">
              <a16:creationId xmlns:a16="http://schemas.microsoft.com/office/drawing/2014/main" id="{1B9F1D36-C66B-49F8-87FE-63490A0A06D3}"/>
            </a:ext>
          </a:extLst>
        </xdr:cNvPr>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66" name="直線コネクタ 365">
          <a:extLst>
            <a:ext uri="{FF2B5EF4-FFF2-40B4-BE49-F238E27FC236}">
              <a16:creationId xmlns:a16="http://schemas.microsoft.com/office/drawing/2014/main" id="{708EF7B7-8C94-4743-ADE9-1C31C25CF376}"/>
            </a:ext>
          </a:extLst>
        </xdr:cNvPr>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127000</xdr:rowOff>
    </xdr:from>
    <xdr:to>
      <xdr:col>41</xdr:col>
      <xdr:colOff>101600</xdr:colOff>
      <xdr:row>85</xdr:row>
      <xdr:rowOff>57150</xdr:rowOff>
    </xdr:to>
    <xdr:sp macro="" textlink="">
      <xdr:nvSpPr>
        <xdr:cNvPr id="367" name="楕円 366">
          <a:extLst>
            <a:ext uri="{FF2B5EF4-FFF2-40B4-BE49-F238E27FC236}">
              <a16:creationId xmlns:a16="http://schemas.microsoft.com/office/drawing/2014/main" id="{C75508F8-8A7C-458B-9125-62F69D56F244}"/>
            </a:ext>
          </a:extLst>
        </xdr:cNvPr>
        <xdr:cNvSpPr/>
      </xdr:nvSpPr>
      <xdr:spPr>
        <a:xfrm>
          <a:off x="7810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6350</xdr:rowOff>
    </xdr:from>
    <xdr:to>
      <xdr:col>45</xdr:col>
      <xdr:colOff>177800</xdr:colOff>
      <xdr:row>85</xdr:row>
      <xdr:rowOff>6350</xdr:rowOff>
    </xdr:to>
    <xdr:cxnSp macro="">
      <xdr:nvCxnSpPr>
        <xdr:cNvPr id="368" name="直線コネクタ 367">
          <a:extLst>
            <a:ext uri="{FF2B5EF4-FFF2-40B4-BE49-F238E27FC236}">
              <a16:creationId xmlns:a16="http://schemas.microsoft.com/office/drawing/2014/main" id="{6716F31D-2F3A-49BD-A80F-45430928D279}"/>
            </a:ext>
          </a:extLst>
        </xdr:cNvPr>
        <xdr:cNvCxnSpPr/>
      </xdr:nvCxnSpPr>
      <xdr:spPr>
        <a:xfrm>
          <a:off x="7861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127000</xdr:rowOff>
    </xdr:from>
    <xdr:to>
      <xdr:col>36</xdr:col>
      <xdr:colOff>165100</xdr:colOff>
      <xdr:row>85</xdr:row>
      <xdr:rowOff>57150</xdr:rowOff>
    </xdr:to>
    <xdr:sp macro="" textlink="">
      <xdr:nvSpPr>
        <xdr:cNvPr id="369" name="楕円 368">
          <a:extLst>
            <a:ext uri="{FF2B5EF4-FFF2-40B4-BE49-F238E27FC236}">
              <a16:creationId xmlns:a16="http://schemas.microsoft.com/office/drawing/2014/main" id="{B95A9F1F-A4E8-4C28-AFBF-68473E772278}"/>
            </a:ext>
          </a:extLst>
        </xdr:cNvPr>
        <xdr:cNvSpPr/>
      </xdr:nvSpPr>
      <xdr:spPr>
        <a:xfrm>
          <a:off x="6921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6350</xdr:rowOff>
    </xdr:from>
    <xdr:to>
      <xdr:col>41</xdr:col>
      <xdr:colOff>50800</xdr:colOff>
      <xdr:row>85</xdr:row>
      <xdr:rowOff>6350</xdr:rowOff>
    </xdr:to>
    <xdr:cxnSp macro="">
      <xdr:nvCxnSpPr>
        <xdr:cNvPr id="370" name="直線コネクタ 369">
          <a:extLst>
            <a:ext uri="{FF2B5EF4-FFF2-40B4-BE49-F238E27FC236}">
              <a16:creationId xmlns:a16="http://schemas.microsoft.com/office/drawing/2014/main" id="{54017E07-4F84-4942-B989-15C481DD66F6}"/>
            </a:ext>
          </a:extLst>
        </xdr:cNvPr>
        <xdr:cNvCxnSpPr/>
      </xdr:nvCxnSpPr>
      <xdr:spPr>
        <a:xfrm>
          <a:off x="6972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71" name="n_1aveValue【福祉施設】&#10;一人当たり面積">
          <a:extLst>
            <a:ext uri="{FF2B5EF4-FFF2-40B4-BE49-F238E27FC236}">
              <a16:creationId xmlns:a16="http://schemas.microsoft.com/office/drawing/2014/main" id="{1300E8BB-31B8-4433-A3EB-E6074826EB67}"/>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2" name="n_2aveValue【福祉施設】&#10;一人当たり面積">
          <a:extLst>
            <a:ext uri="{FF2B5EF4-FFF2-40B4-BE49-F238E27FC236}">
              <a16:creationId xmlns:a16="http://schemas.microsoft.com/office/drawing/2014/main" id="{ADCAD054-054D-4238-A284-84F56CA09E5E}"/>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3" name="n_3aveValue【福祉施設】&#10;一人当たり面積">
          <a:extLst>
            <a:ext uri="{FF2B5EF4-FFF2-40B4-BE49-F238E27FC236}">
              <a16:creationId xmlns:a16="http://schemas.microsoft.com/office/drawing/2014/main" id="{1D109C5F-9119-4326-A3BB-6D1C4BB8AB57}"/>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4" name="n_4aveValue【福祉施設】&#10;一人当たり面積">
          <a:extLst>
            <a:ext uri="{FF2B5EF4-FFF2-40B4-BE49-F238E27FC236}">
              <a16:creationId xmlns:a16="http://schemas.microsoft.com/office/drawing/2014/main" id="{558BCFF8-70BD-4CCB-B432-EA668909567B}"/>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75" name="n_1mainValue【福祉施設】&#10;一人当たり面積">
          <a:extLst>
            <a:ext uri="{FF2B5EF4-FFF2-40B4-BE49-F238E27FC236}">
              <a16:creationId xmlns:a16="http://schemas.microsoft.com/office/drawing/2014/main" id="{03F0B8BD-4E44-4A1A-8B46-7EB4D81C4777}"/>
            </a:ext>
          </a:extLst>
        </xdr:cNvPr>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76" name="n_2mainValue【福祉施設】&#10;一人当たり面積">
          <a:extLst>
            <a:ext uri="{FF2B5EF4-FFF2-40B4-BE49-F238E27FC236}">
              <a16:creationId xmlns:a16="http://schemas.microsoft.com/office/drawing/2014/main" id="{E29E2DB5-1F02-4AAA-B399-3B03D1615194}"/>
            </a:ext>
          </a:extLst>
        </xdr:cNvPr>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48277</xdr:rowOff>
    </xdr:from>
    <xdr:ext cx="469744" cy="259045"/>
    <xdr:sp macro="" textlink="">
      <xdr:nvSpPr>
        <xdr:cNvPr id="377" name="n_3mainValue【福祉施設】&#10;一人当たり面積">
          <a:extLst>
            <a:ext uri="{FF2B5EF4-FFF2-40B4-BE49-F238E27FC236}">
              <a16:creationId xmlns:a16="http://schemas.microsoft.com/office/drawing/2014/main" id="{6C172EF6-0260-48AD-8904-D920FB5D2DC4}"/>
            </a:ext>
          </a:extLst>
        </xdr:cNvPr>
        <xdr:cNvSpPr txBox="1"/>
      </xdr:nvSpPr>
      <xdr:spPr>
        <a:xfrm>
          <a:off x="7626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5FBC8892-2B14-4E0B-AB1E-A173621A310B}"/>
            </a:ext>
          </a:extLst>
        </xdr:cNvPr>
        <xdr:cNvSpPr txBox="1"/>
      </xdr:nvSpPr>
      <xdr:spPr>
        <a:xfrm>
          <a:off x="6737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C7288DF-C8F4-4E5C-83B7-7B55E2046C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78B0394-84E8-4A5F-AE56-E68AF5A529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02C3330-614C-41A2-83F1-0CB0788735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FAC95D3-5AD4-4143-A7EB-7829014AB1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FCB40A5-D36D-416D-B949-196650B2DE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07018EA-AF90-409D-95EC-B669FB6163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5F3391D-4CEB-4039-BADF-E5495D2AEE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F70CE0C-56D7-4B30-BC82-3621B2A33C8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EE054E7A-A341-4C49-8B4F-271CE85817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4FF6876-1C67-43DC-A1C5-3B2079CFD5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33A0F99-DAED-458B-8883-34824AB0A77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73CB5A2-4169-47B2-814D-3392910254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1FE9066-2418-4786-B343-C93EBE69FB8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530D96B-10F8-4571-A5CE-FADA4625B64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DE70889-7ADB-4F0D-B249-16B825A06E4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55B39A6-7DC5-4F02-B773-4C1B4250D0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82588FA3-0C3B-42BC-9B45-A9C5DCEE267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CB79644-CA8C-49C7-B348-150729B71B2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010F96D-B9E1-4C85-8042-DA3F79ACB1A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2D4B150-346D-48F6-83AC-F04C9036B9C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A7C9140-5FCE-4341-9D9F-617A2FB23D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93EB8D0-305A-4AF6-8D96-E9586634CEF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6705070-AACA-4399-B219-3DF75E0C3EF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457B8D0-63EE-4F82-A26C-55AED6CC26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5A77DB8-27DA-4DD3-BADE-F1C098ADDC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4" name="直線コネクタ 403">
          <a:extLst>
            <a:ext uri="{FF2B5EF4-FFF2-40B4-BE49-F238E27FC236}">
              <a16:creationId xmlns:a16="http://schemas.microsoft.com/office/drawing/2014/main" id="{610B804D-BFC5-4777-999E-F02DACAC00A3}"/>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18CDA981-56E6-4E0C-835B-2966C21BBF3A}"/>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6" name="直線コネクタ 405">
          <a:extLst>
            <a:ext uri="{FF2B5EF4-FFF2-40B4-BE49-F238E27FC236}">
              <a16:creationId xmlns:a16="http://schemas.microsoft.com/office/drawing/2014/main" id="{9AAA1ED0-C2CC-4449-BE21-19A0EFC57F85}"/>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9559A07-80A6-4479-836D-6AC266FDD71B}"/>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8" name="直線コネクタ 407">
          <a:extLst>
            <a:ext uri="{FF2B5EF4-FFF2-40B4-BE49-F238E27FC236}">
              <a16:creationId xmlns:a16="http://schemas.microsoft.com/office/drawing/2014/main" id="{B0678704-9262-495E-9A2C-6A39B302870F}"/>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BAACD33-67A9-4FAE-98BB-CA718B214882}"/>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10" name="フローチャート: 判断 409">
          <a:extLst>
            <a:ext uri="{FF2B5EF4-FFF2-40B4-BE49-F238E27FC236}">
              <a16:creationId xmlns:a16="http://schemas.microsoft.com/office/drawing/2014/main" id="{9758D790-6ECF-4E44-BD41-EB6601F05C54}"/>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11" name="フローチャート: 判断 410">
          <a:extLst>
            <a:ext uri="{FF2B5EF4-FFF2-40B4-BE49-F238E27FC236}">
              <a16:creationId xmlns:a16="http://schemas.microsoft.com/office/drawing/2014/main" id="{CE6ED16D-27FB-45BB-AF81-C4D849DA997F}"/>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2" name="フローチャート: 判断 411">
          <a:extLst>
            <a:ext uri="{FF2B5EF4-FFF2-40B4-BE49-F238E27FC236}">
              <a16:creationId xmlns:a16="http://schemas.microsoft.com/office/drawing/2014/main" id="{8811214E-FEEB-43AE-ACC7-D253DDA1B2C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8DD04D50-3213-43C4-81B1-9FC1D60AB5EE}"/>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4" name="フローチャート: 判断 413">
          <a:extLst>
            <a:ext uri="{FF2B5EF4-FFF2-40B4-BE49-F238E27FC236}">
              <a16:creationId xmlns:a16="http://schemas.microsoft.com/office/drawing/2014/main" id="{6868B70A-9595-4071-A453-4417F1164FC7}"/>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A5E1E6C-FF83-472B-984F-F7A192B458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4D3314B-4591-4982-B368-97EB0FA31B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98BA6F2-7B23-4629-9654-747FA4B738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E70F5A4-CF1D-4BB1-86CC-896A666338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BAA7D8F-BC1E-4158-842E-656C0D6194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420" name="楕円 419">
          <a:extLst>
            <a:ext uri="{FF2B5EF4-FFF2-40B4-BE49-F238E27FC236}">
              <a16:creationId xmlns:a16="http://schemas.microsoft.com/office/drawing/2014/main" id="{D1EC8D4D-97ED-44AD-9972-3063F143E2B0}"/>
            </a:ext>
          </a:extLst>
        </xdr:cNvPr>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C0C111A-3DEF-406B-8007-00042F556EE7}"/>
            </a:ext>
          </a:extLst>
        </xdr:cNvPr>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22" name="楕円 421">
          <a:extLst>
            <a:ext uri="{FF2B5EF4-FFF2-40B4-BE49-F238E27FC236}">
              <a16:creationId xmlns:a16="http://schemas.microsoft.com/office/drawing/2014/main" id="{7FD2469A-BEEC-4C59-A03B-324918B283C7}"/>
            </a:ext>
          </a:extLst>
        </xdr:cNvPr>
        <xdr:cNvSpPr/>
      </xdr:nvSpPr>
      <xdr:spPr>
        <a:xfrm>
          <a:off x="3746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141514</xdr:rowOff>
    </xdr:from>
    <xdr:to>
      <xdr:col>24</xdr:col>
      <xdr:colOff>63500</xdr:colOff>
      <xdr:row>105</xdr:row>
      <xdr:rowOff>169273</xdr:rowOff>
    </xdr:to>
    <xdr:cxnSp macro="">
      <xdr:nvCxnSpPr>
        <xdr:cNvPr id="423" name="直線コネクタ 422">
          <a:extLst>
            <a:ext uri="{FF2B5EF4-FFF2-40B4-BE49-F238E27FC236}">
              <a16:creationId xmlns:a16="http://schemas.microsoft.com/office/drawing/2014/main" id="{BEC8DBB9-56E7-4E0C-A459-37372C9E98A7}"/>
            </a:ext>
          </a:extLst>
        </xdr:cNvPr>
        <xdr:cNvCxnSpPr/>
      </xdr:nvCxnSpPr>
      <xdr:spPr>
        <a:xfrm>
          <a:off x="3797300" y="1814376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4" name="楕円 423">
          <a:extLst>
            <a:ext uri="{FF2B5EF4-FFF2-40B4-BE49-F238E27FC236}">
              <a16:creationId xmlns:a16="http://schemas.microsoft.com/office/drawing/2014/main" id="{9ABBB025-DE97-4B6D-B5AD-CAF22AEC9819}"/>
            </a:ext>
          </a:extLst>
        </xdr:cNvPr>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105592</xdr:rowOff>
    </xdr:from>
    <xdr:to>
      <xdr:col>19</xdr:col>
      <xdr:colOff>177800</xdr:colOff>
      <xdr:row>105</xdr:row>
      <xdr:rowOff>141514</xdr:rowOff>
    </xdr:to>
    <xdr:cxnSp macro="">
      <xdr:nvCxnSpPr>
        <xdr:cNvPr id="425" name="直線コネクタ 424">
          <a:extLst>
            <a:ext uri="{FF2B5EF4-FFF2-40B4-BE49-F238E27FC236}">
              <a16:creationId xmlns:a16="http://schemas.microsoft.com/office/drawing/2014/main" id="{C4611DEC-7965-4A48-8869-45697C80840E}"/>
            </a:ext>
          </a:extLst>
        </xdr:cNvPr>
        <xdr:cNvCxnSpPr/>
      </xdr:nvCxnSpPr>
      <xdr:spPr>
        <a:xfrm>
          <a:off x="2908300" y="1810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26" name="楕円 425">
          <a:extLst>
            <a:ext uri="{FF2B5EF4-FFF2-40B4-BE49-F238E27FC236}">
              <a16:creationId xmlns:a16="http://schemas.microsoft.com/office/drawing/2014/main" id="{31B0B64D-27BF-4139-93A7-35C37ED4FE61}"/>
            </a:ext>
          </a:extLst>
        </xdr:cNvPr>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105592</xdr:rowOff>
    </xdr:to>
    <xdr:cxnSp macro="">
      <xdr:nvCxnSpPr>
        <xdr:cNvPr id="427" name="直線コネクタ 426">
          <a:extLst>
            <a:ext uri="{FF2B5EF4-FFF2-40B4-BE49-F238E27FC236}">
              <a16:creationId xmlns:a16="http://schemas.microsoft.com/office/drawing/2014/main" id="{30C38CBF-F422-47EA-AD1C-715A92D658F7}"/>
            </a:ext>
          </a:extLst>
        </xdr:cNvPr>
        <xdr:cNvCxnSpPr/>
      </xdr:nvCxnSpPr>
      <xdr:spPr>
        <a:xfrm>
          <a:off x="2019300" y="180784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28" name="楕円 427">
          <a:extLst>
            <a:ext uri="{FF2B5EF4-FFF2-40B4-BE49-F238E27FC236}">
              <a16:creationId xmlns:a16="http://schemas.microsoft.com/office/drawing/2014/main" id="{CA6F2081-B812-4E8A-B5EE-0975F1D1D266}"/>
            </a:ext>
          </a:extLst>
        </xdr:cNvPr>
        <xdr:cNvSpPr/>
      </xdr:nvSpPr>
      <xdr:spPr>
        <a:xfrm>
          <a:off x="1079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105</xdr:row>
      <xdr:rowOff>76200</xdr:rowOff>
    </xdr:to>
    <xdr:cxnSp macro="">
      <xdr:nvCxnSpPr>
        <xdr:cNvPr id="429" name="直線コネクタ 428">
          <a:extLst>
            <a:ext uri="{FF2B5EF4-FFF2-40B4-BE49-F238E27FC236}">
              <a16:creationId xmlns:a16="http://schemas.microsoft.com/office/drawing/2014/main" id="{52150F0E-511C-465F-B6DE-F891D1A71C89}"/>
            </a:ext>
          </a:extLst>
        </xdr:cNvPr>
        <xdr:cNvCxnSpPr/>
      </xdr:nvCxnSpPr>
      <xdr:spPr>
        <a:xfrm>
          <a:off x="1130300" y="180359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30" name="n_1aveValue【市民会館】&#10;有形固定資産減価償却率">
          <a:extLst>
            <a:ext uri="{FF2B5EF4-FFF2-40B4-BE49-F238E27FC236}">
              <a16:creationId xmlns:a16="http://schemas.microsoft.com/office/drawing/2014/main" id="{12A60566-9296-453C-9596-05A275948962}"/>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31" name="n_2aveValue【市民会館】&#10;有形固定資産減価償却率">
          <a:extLst>
            <a:ext uri="{FF2B5EF4-FFF2-40B4-BE49-F238E27FC236}">
              <a16:creationId xmlns:a16="http://schemas.microsoft.com/office/drawing/2014/main" id="{A298A209-6D95-4586-BF3A-48AF10AC8EB2}"/>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id="{E5137675-A622-4707-BF82-848F33C0048A}"/>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3" name="n_4aveValue【市民会館】&#10;有形固定資産減価償却率">
          <a:extLst>
            <a:ext uri="{FF2B5EF4-FFF2-40B4-BE49-F238E27FC236}">
              <a16:creationId xmlns:a16="http://schemas.microsoft.com/office/drawing/2014/main" id="{EBC2D9D3-458B-4E79-AB0B-49A4294A23CE}"/>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34" name="n_1mainValue【市民会館】&#10;有形固定資産減価償却率">
          <a:extLst>
            <a:ext uri="{FF2B5EF4-FFF2-40B4-BE49-F238E27FC236}">
              <a16:creationId xmlns:a16="http://schemas.microsoft.com/office/drawing/2014/main" id="{6DE4113B-73DF-4443-9749-1174CBA804B2}"/>
            </a:ext>
          </a:extLst>
        </xdr:cNvPr>
        <xdr:cNvSpPr txBox="1"/>
      </xdr:nvSpPr>
      <xdr:spPr>
        <a:xfrm>
          <a:off x="3582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35" name="n_2mainValue【市民会館】&#10;有形固定資産減価償却率">
          <a:extLst>
            <a:ext uri="{FF2B5EF4-FFF2-40B4-BE49-F238E27FC236}">
              <a16:creationId xmlns:a16="http://schemas.microsoft.com/office/drawing/2014/main" id="{6DA3A7B7-4D4C-4545-8C52-A175E50CEEB2}"/>
            </a:ext>
          </a:extLst>
        </xdr:cNvPr>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6" name="n_3mainValue【市民会館】&#10;有形固定資産減価償却率">
          <a:extLst>
            <a:ext uri="{FF2B5EF4-FFF2-40B4-BE49-F238E27FC236}">
              <a16:creationId xmlns:a16="http://schemas.microsoft.com/office/drawing/2014/main" id="{B8DDC1F6-2998-4C3D-84C3-3FDE2D9EEA71}"/>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37" name="n_4mainValue【市民会館】&#10;有形固定資産減価償却率">
          <a:extLst>
            <a:ext uri="{FF2B5EF4-FFF2-40B4-BE49-F238E27FC236}">
              <a16:creationId xmlns:a16="http://schemas.microsoft.com/office/drawing/2014/main" id="{E700708E-AFFF-461E-947C-FC53E030D0A9}"/>
            </a:ext>
          </a:extLst>
        </xdr:cNvPr>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0F7A93F-2815-40BC-8E85-3C4518303D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B2A965F-FD5A-405D-A27A-7E435CCEB2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D3328C1-86F4-4AD0-A4EC-169697F701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F86157B-2361-46B8-9D24-5F9F0D136F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57F3244-5749-4267-AE20-B28E7D6622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B572139-3148-4D62-AEE7-F04AEE48FD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08C8E51-02E4-4E56-BCCD-5E30718672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1F36C30-5D6B-4C97-94D3-952E32F409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BDF4230-42AF-42FF-A486-2C30835E36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6E2DEEC-870F-4E5C-AFC1-820EA16725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E0B4E47-6E28-41A4-893C-E75284550EC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ECCCD31-6E0A-40AB-9F6A-4FA54B726CA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C7A20AF-D951-4CD4-8571-4F3E581BA11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1E9E222D-88E8-4F95-86F2-A1D6B60935E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2FB0E0D-B570-49EA-AE04-42584376C3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16D1EC2B-33AF-4682-8B38-2DDC709CD81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53FFBF1-8902-4FF6-96D5-5FAED8996E5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4E95334-92C8-4B70-B970-C6DAE653902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6892F2B-E429-421D-8361-E7B3638E184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96F951C7-1214-4F29-A6D9-01BD6B2A716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1C762E8-9729-459F-AA3F-684D72E173F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27B9A75-132E-4655-BD20-57FB2CB432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06F0E75-20C9-4FC9-AD1E-3B351B7F80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61" name="直線コネクタ 460">
          <a:extLst>
            <a:ext uri="{FF2B5EF4-FFF2-40B4-BE49-F238E27FC236}">
              <a16:creationId xmlns:a16="http://schemas.microsoft.com/office/drawing/2014/main" id="{CBA95B19-9470-4F42-9A95-BB045C4A38C9}"/>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2" name="【市民会館】&#10;一人当たり面積最小値テキスト">
          <a:extLst>
            <a:ext uri="{FF2B5EF4-FFF2-40B4-BE49-F238E27FC236}">
              <a16:creationId xmlns:a16="http://schemas.microsoft.com/office/drawing/2014/main" id="{F464EC93-ADC0-498E-A986-843304BADFA3}"/>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3" name="直線コネクタ 462">
          <a:extLst>
            <a:ext uri="{FF2B5EF4-FFF2-40B4-BE49-F238E27FC236}">
              <a16:creationId xmlns:a16="http://schemas.microsoft.com/office/drawing/2014/main" id="{E94F6C33-C885-429C-BC30-E9BA89EC259A}"/>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4" name="【市民会館】&#10;一人当たり面積最大値テキスト">
          <a:extLst>
            <a:ext uri="{FF2B5EF4-FFF2-40B4-BE49-F238E27FC236}">
              <a16:creationId xmlns:a16="http://schemas.microsoft.com/office/drawing/2014/main" id="{F9909AF0-1466-4C14-89B0-F86940B2272B}"/>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5" name="直線コネクタ 464">
          <a:extLst>
            <a:ext uri="{FF2B5EF4-FFF2-40B4-BE49-F238E27FC236}">
              <a16:creationId xmlns:a16="http://schemas.microsoft.com/office/drawing/2014/main" id="{8435D29C-321C-4FA6-9043-0FC878426313}"/>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EE6F5765-06C0-4A6F-A8F8-3D2A1E62AE63}"/>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C672C793-C4FE-49FC-8C82-4647B93E393A}"/>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8" name="フローチャート: 判断 467">
          <a:extLst>
            <a:ext uri="{FF2B5EF4-FFF2-40B4-BE49-F238E27FC236}">
              <a16:creationId xmlns:a16="http://schemas.microsoft.com/office/drawing/2014/main" id="{2B9DEBAF-52FD-4CB6-B75F-1560B7AC94CC}"/>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9" name="フローチャート: 判断 468">
          <a:extLst>
            <a:ext uri="{FF2B5EF4-FFF2-40B4-BE49-F238E27FC236}">
              <a16:creationId xmlns:a16="http://schemas.microsoft.com/office/drawing/2014/main" id="{09ED141D-8925-4FCA-8919-DB58A29FF507}"/>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id="{E1409693-BAC1-41C3-9F59-E60637E32351}"/>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1" name="フローチャート: 判断 470">
          <a:extLst>
            <a:ext uri="{FF2B5EF4-FFF2-40B4-BE49-F238E27FC236}">
              <a16:creationId xmlns:a16="http://schemas.microsoft.com/office/drawing/2014/main" id="{8BFAA1B8-C214-4412-9D80-5BB3FA8D909E}"/>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E607A09-36A3-43BF-BA35-9B0624C6F17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9E46047-E379-4178-8BA2-0A4DD0B1D52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6C6FC3C-EAB6-4337-959F-A670FF8C7EB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B2BC264-3722-4951-A208-95A4611C73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CEC985F-0196-4AF3-8865-4703605EEED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7" name="楕円 476">
          <a:extLst>
            <a:ext uri="{FF2B5EF4-FFF2-40B4-BE49-F238E27FC236}">
              <a16:creationId xmlns:a16="http://schemas.microsoft.com/office/drawing/2014/main" id="{C766C043-A086-4139-A201-AFD2146488EC}"/>
            </a:ext>
          </a:extLst>
        </xdr:cNvPr>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78" name="【市民会館】&#10;一人当たり面積該当値テキスト">
          <a:extLst>
            <a:ext uri="{FF2B5EF4-FFF2-40B4-BE49-F238E27FC236}">
              <a16:creationId xmlns:a16="http://schemas.microsoft.com/office/drawing/2014/main" id="{697E3B27-674A-406C-90B0-49B3A11F9CD8}"/>
            </a:ext>
          </a:extLst>
        </xdr:cNvPr>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79" name="楕円 478">
          <a:extLst>
            <a:ext uri="{FF2B5EF4-FFF2-40B4-BE49-F238E27FC236}">
              <a16:creationId xmlns:a16="http://schemas.microsoft.com/office/drawing/2014/main" id="{FAE2CC5D-54E5-48BA-A40B-111AA4416075}"/>
            </a:ext>
          </a:extLst>
        </xdr:cNvPr>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80" name="直線コネクタ 479">
          <a:extLst>
            <a:ext uri="{FF2B5EF4-FFF2-40B4-BE49-F238E27FC236}">
              <a16:creationId xmlns:a16="http://schemas.microsoft.com/office/drawing/2014/main" id="{0EEF4479-0006-4A14-9D69-F60E3354D275}"/>
            </a:ext>
          </a:extLst>
        </xdr:cNvPr>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1" name="楕円 480">
          <a:extLst>
            <a:ext uri="{FF2B5EF4-FFF2-40B4-BE49-F238E27FC236}">
              <a16:creationId xmlns:a16="http://schemas.microsoft.com/office/drawing/2014/main" id="{4D2A1F23-B394-4762-81CD-8D8E8DC6D2F3}"/>
            </a:ext>
          </a:extLst>
        </xdr:cNvPr>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2" name="直線コネクタ 481">
          <a:extLst>
            <a:ext uri="{FF2B5EF4-FFF2-40B4-BE49-F238E27FC236}">
              <a16:creationId xmlns:a16="http://schemas.microsoft.com/office/drawing/2014/main" id="{AD1A9ED9-3599-43B8-AA77-561EB8EDC05B}"/>
            </a:ext>
          </a:extLst>
        </xdr:cNvPr>
        <xdr:cNvCxnSpPr/>
      </xdr:nvCxnSpPr>
      <xdr:spPr>
        <a:xfrm>
          <a:off x="8750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3" name="楕円 482">
          <a:extLst>
            <a:ext uri="{FF2B5EF4-FFF2-40B4-BE49-F238E27FC236}">
              <a16:creationId xmlns:a16="http://schemas.microsoft.com/office/drawing/2014/main" id="{7F94F5B4-39F2-4255-BF67-0077E35FDD68}"/>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87630</xdr:rowOff>
    </xdr:to>
    <xdr:cxnSp macro="">
      <xdr:nvCxnSpPr>
        <xdr:cNvPr id="484" name="直線コネクタ 483">
          <a:extLst>
            <a:ext uri="{FF2B5EF4-FFF2-40B4-BE49-F238E27FC236}">
              <a16:creationId xmlns:a16="http://schemas.microsoft.com/office/drawing/2014/main" id="{466B331F-DCB7-45F5-8F9D-C8ECB924955A}"/>
            </a:ext>
          </a:extLst>
        </xdr:cNvPr>
        <xdr:cNvCxnSpPr/>
      </xdr:nvCxnSpPr>
      <xdr:spPr>
        <a:xfrm flipV="1">
          <a:off x="7861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85" name="楕円 484">
          <a:extLst>
            <a:ext uri="{FF2B5EF4-FFF2-40B4-BE49-F238E27FC236}">
              <a16:creationId xmlns:a16="http://schemas.microsoft.com/office/drawing/2014/main" id="{1DF05689-1E88-46E0-9007-7BED0B943158}"/>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87630</xdr:rowOff>
    </xdr:to>
    <xdr:cxnSp macro="">
      <xdr:nvCxnSpPr>
        <xdr:cNvPr id="486" name="直線コネクタ 485">
          <a:extLst>
            <a:ext uri="{FF2B5EF4-FFF2-40B4-BE49-F238E27FC236}">
              <a16:creationId xmlns:a16="http://schemas.microsoft.com/office/drawing/2014/main" id="{D06C1020-04DD-4C3F-A39C-3B4F935D02AA}"/>
            </a:ext>
          </a:extLst>
        </xdr:cNvPr>
        <xdr:cNvCxnSpPr/>
      </xdr:nvCxnSpPr>
      <xdr:spPr>
        <a:xfrm>
          <a:off x="6972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7" name="n_1aveValue【市民会館】&#10;一人当たり面積">
          <a:extLst>
            <a:ext uri="{FF2B5EF4-FFF2-40B4-BE49-F238E27FC236}">
              <a16:creationId xmlns:a16="http://schemas.microsoft.com/office/drawing/2014/main" id="{A4FE4D96-207F-47EA-9FA7-8411758760A2}"/>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8" name="n_2aveValue【市民会館】&#10;一人当たり面積">
          <a:extLst>
            <a:ext uri="{FF2B5EF4-FFF2-40B4-BE49-F238E27FC236}">
              <a16:creationId xmlns:a16="http://schemas.microsoft.com/office/drawing/2014/main" id="{860B0FD9-375A-414F-A06B-A73FC37A3336}"/>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9" name="n_3aveValue【市民会館】&#10;一人当たり面積">
          <a:extLst>
            <a:ext uri="{FF2B5EF4-FFF2-40B4-BE49-F238E27FC236}">
              <a16:creationId xmlns:a16="http://schemas.microsoft.com/office/drawing/2014/main" id="{1EB8316E-2034-4D82-99E5-FD83AD053A4E}"/>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0" name="n_4aveValue【市民会館】&#10;一人当たり面積">
          <a:extLst>
            <a:ext uri="{FF2B5EF4-FFF2-40B4-BE49-F238E27FC236}">
              <a16:creationId xmlns:a16="http://schemas.microsoft.com/office/drawing/2014/main" id="{226BA53B-6605-4A38-800A-33B1E82A762F}"/>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1" name="n_1mainValue【市民会館】&#10;一人当たり面積">
          <a:extLst>
            <a:ext uri="{FF2B5EF4-FFF2-40B4-BE49-F238E27FC236}">
              <a16:creationId xmlns:a16="http://schemas.microsoft.com/office/drawing/2014/main" id="{6BB4B2EB-5395-4018-9986-0DB556FAE6D6}"/>
            </a:ext>
          </a:extLst>
        </xdr:cNvPr>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2" name="n_2mainValue【市民会館】&#10;一人当たり面積">
          <a:extLst>
            <a:ext uri="{FF2B5EF4-FFF2-40B4-BE49-F238E27FC236}">
              <a16:creationId xmlns:a16="http://schemas.microsoft.com/office/drawing/2014/main" id="{21717AAB-6211-4F09-9179-549D48CAE0F8}"/>
            </a:ext>
          </a:extLst>
        </xdr:cNvPr>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3" name="n_3mainValue【市民会館】&#10;一人当たり面積">
          <a:extLst>
            <a:ext uri="{FF2B5EF4-FFF2-40B4-BE49-F238E27FC236}">
              <a16:creationId xmlns:a16="http://schemas.microsoft.com/office/drawing/2014/main" id="{666F61F4-CC50-4376-B7E4-5802E93DF208}"/>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94" name="n_4mainValue【市民会館】&#10;一人当たり面積">
          <a:extLst>
            <a:ext uri="{FF2B5EF4-FFF2-40B4-BE49-F238E27FC236}">
              <a16:creationId xmlns:a16="http://schemas.microsoft.com/office/drawing/2014/main" id="{BDD0710C-1DCC-4C2E-9256-D9B61879D0B8}"/>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5328178-E578-4156-8ED6-E838D765C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0DC1A01-2E70-40FC-B0AE-8B91468D7A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94BEEE7-188B-4194-A208-4843CBF297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888EAAB-A1D1-448F-93A2-729946F723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6267AF8-2B9C-4626-AC84-34047DE49B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6B0C5763-9113-41E0-B0BA-8D9123A78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5AE429F-CD20-4BDB-809C-9457E5A35D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55041C3-EE0C-457F-8C76-DBEF78F431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57E35BF-BE1A-4ABC-8D4F-504CA13B59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43C22D1-76B5-4B21-8459-0793804F12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263EC5C-D1B4-411E-90BD-0D054608EF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BD0430A-BC50-4D56-85E8-E66016A5BB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5814747-D845-4B6F-BBC8-DB566C7A85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F571D823-5FAF-4474-9957-9AFE46D78F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ADA681F-6B87-4283-A6CF-2A9E708D473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EDB2E47-6DBA-48B8-8599-8D57E8FF29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5B34037-57C3-4377-BBBB-AC5B31D58E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F2FED23-F75A-4DE0-A427-53C101786C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FAC75182-1E76-46CC-B463-8E109402B54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4B5807E-A0B5-4563-A718-B00DE48B9E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6EDF4CE8-323B-4A6F-872F-DD1BD9F685C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C14BC0B-8E5F-4A78-AA88-1DF0EE118C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7933128B-3F40-4A28-A184-25E9E814F8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49D2CC7-DFB1-41C9-B6C5-C386B00B5E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9" name="直線コネクタ 518">
          <a:extLst>
            <a:ext uri="{FF2B5EF4-FFF2-40B4-BE49-F238E27FC236}">
              <a16:creationId xmlns:a16="http://schemas.microsoft.com/office/drawing/2014/main" id="{C4436EC5-26A4-466C-B7FB-5AD2A2D1803C}"/>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07DFBCF-8527-4CCE-8161-69A7A04A7A6E}"/>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21" name="直線コネクタ 520">
          <a:extLst>
            <a:ext uri="{FF2B5EF4-FFF2-40B4-BE49-F238E27FC236}">
              <a16:creationId xmlns:a16="http://schemas.microsoft.com/office/drawing/2014/main" id="{3C20FBB1-9B95-4816-BBB1-612629321FC7}"/>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A9AD5C4E-0979-43B2-995E-5ED6C25468AA}"/>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3" name="直線コネクタ 522">
          <a:extLst>
            <a:ext uri="{FF2B5EF4-FFF2-40B4-BE49-F238E27FC236}">
              <a16:creationId xmlns:a16="http://schemas.microsoft.com/office/drawing/2014/main" id="{B8F042A4-F40C-4FA0-AE8E-F0F5C52BE654}"/>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9152AAF-BF83-4DBF-A535-873BD592149E}"/>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5" name="フローチャート: 判断 524">
          <a:extLst>
            <a:ext uri="{FF2B5EF4-FFF2-40B4-BE49-F238E27FC236}">
              <a16:creationId xmlns:a16="http://schemas.microsoft.com/office/drawing/2014/main" id="{04D09ED8-CB52-4842-8A7E-6F9398FF9999}"/>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6" name="フローチャート: 判断 525">
          <a:extLst>
            <a:ext uri="{FF2B5EF4-FFF2-40B4-BE49-F238E27FC236}">
              <a16:creationId xmlns:a16="http://schemas.microsoft.com/office/drawing/2014/main" id="{9D1D2336-4FEA-44D2-B341-29FB79615DE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7" name="フローチャート: 判断 526">
          <a:extLst>
            <a:ext uri="{FF2B5EF4-FFF2-40B4-BE49-F238E27FC236}">
              <a16:creationId xmlns:a16="http://schemas.microsoft.com/office/drawing/2014/main" id="{85AFA1CC-9CCF-4072-9EA6-CD0FD6ABE637}"/>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8" name="フローチャート: 判断 527">
          <a:extLst>
            <a:ext uri="{FF2B5EF4-FFF2-40B4-BE49-F238E27FC236}">
              <a16:creationId xmlns:a16="http://schemas.microsoft.com/office/drawing/2014/main" id="{18C6C648-836D-4408-9E5C-74DF69ACFDFA}"/>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9" name="フローチャート: 判断 528">
          <a:extLst>
            <a:ext uri="{FF2B5EF4-FFF2-40B4-BE49-F238E27FC236}">
              <a16:creationId xmlns:a16="http://schemas.microsoft.com/office/drawing/2014/main" id="{E0D5E157-420D-4B91-B732-C3F53D0C6C0C}"/>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2BB6190-A12F-4AA8-8B71-340EB90E5D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2B5484A-C590-4D26-9BBE-FEE6507878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EFFFA4F-AD1E-4B50-8F6B-BC478A245B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75BCD87-094B-47CC-BEF7-54C545389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52B6193-DA22-469B-B353-F12687D416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35" name="楕円 534">
          <a:extLst>
            <a:ext uri="{FF2B5EF4-FFF2-40B4-BE49-F238E27FC236}">
              <a16:creationId xmlns:a16="http://schemas.microsoft.com/office/drawing/2014/main" id="{6B4C14E1-4681-4441-9660-BE493D951061}"/>
            </a:ext>
          </a:extLst>
        </xdr:cNvPr>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19903D3-9C2F-4592-A121-E6B64D1CCA4E}"/>
            </a:ext>
          </a:extLst>
        </xdr:cNvPr>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37" name="楕円 536">
          <a:extLst>
            <a:ext uri="{FF2B5EF4-FFF2-40B4-BE49-F238E27FC236}">
              <a16:creationId xmlns:a16="http://schemas.microsoft.com/office/drawing/2014/main" id="{F39CCA03-3D7E-4FDF-AD57-133D2D387A8D}"/>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43815</xdr:rowOff>
    </xdr:to>
    <xdr:cxnSp macro="">
      <xdr:nvCxnSpPr>
        <xdr:cNvPr id="538" name="直線コネクタ 537">
          <a:extLst>
            <a:ext uri="{FF2B5EF4-FFF2-40B4-BE49-F238E27FC236}">
              <a16:creationId xmlns:a16="http://schemas.microsoft.com/office/drawing/2014/main" id="{8719C369-AC49-4D96-9C3F-2515C4020DB5}"/>
            </a:ext>
          </a:extLst>
        </xdr:cNvPr>
        <xdr:cNvCxnSpPr/>
      </xdr:nvCxnSpPr>
      <xdr:spPr>
        <a:xfrm>
          <a:off x="15481300" y="63379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539" name="楕円 538">
          <a:extLst>
            <a:ext uri="{FF2B5EF4-FFF2-40B4-BE49-F238E27FC236}">
              <a16:creationId xmlns:a16="http://schemas.microsoft.com/office/drawing/2014/main" id="{2873DC93-2537-49CA-A202-2693B99A0E65}"/>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165735</xdr:rowOff>
    </xdr:to>
    <xdr:cxnSp macro="">
      <xdr:nvCxnSpPr>
        <xdr:cNvPr id="540" name="直線コネクタ 539">
          <a:extLst>
            <a:ext uri="{FF2B5EF4-FFF2-40B4-BE49-F238E27FC236}">
              <a16:creationId xmlns:a16="http://schemas.microsoft.com/office/drawing/2014/main" id="{D4C8CD45-393B-49C7-8F2C-35E64721998C}"/>
            </a:ext>
          </a:extLst>
        </xdr:cNvPr>
        <xdr:cNvCxnSpPr/>
      </xdr:nvCxnSpPr>
      <xdr:spPr>
        <a:xfrm>
          <a:off x="14592300" y="6286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541" name="楕円 540">
          <a:extLst>
            <a:ext uri="{FF2B5EF4-FFF2-40B4-BE49-F238E27FC236}">
              <a16:creationId xmlns:a16="http://schemas.microsoft.com/office/drawing/2014/main" id="{D192A937-6752-4446-813D-15D015B9A1A6}"/>
            </a:ext>
          </a:extLst>
        </xdr:cNvPr>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114300</xdr:rowOff>
    </xdr:to>
    <xdr:cxnSp macro="">
      <xdr:nvCxnSpPr>
        <xdr:cNvPr id="542" name="直線コネクタ 541">
          <a:extLst>
            <a:ext uri="{FF2B5EF4-FFF2-40B4-BE49-F238E27FC236}">
              <a16:creationId xmlns:a16="http://schemas.microsoft.com/office/drawing/2014/main" id="{432843B2-7552-44FF-AE93-2C8C143166A7}"/>
            </a:ext>
          </a:extLst>
        </xdr:cNvPr>
        <xdr:cNvCxnSpPr/>
      </xdr:nvCxnSpPr>
      <xdr:spPr>
        <a:xfrm>
          <a:off x="13703300" y="6236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133985</xdr:rowOff>
    </xdr:from>
    <xdr:to>
      <xdr:col>67</xdr:col>
      <xdr:colOff>101600</xdr:colOff>
      <xdr:row>36</xdr:row>
      <xdr:rowOff>64135</xdr:rowOff>
    </xdr:to>
    <xdr:sp macro="" textlink="">
      <xdr:nvSpPr>
        <xdr:cNvPr id="543" name="楕円 542">
          <a:extLst>
            <a:ext uri="{FF2B5EF4-FFF2-40B4-BE49-F238E27FC236}">
              <a16:creationId xmlns:a16="http://schemas.microsoft.com/office/drawing/2014/main" id="{4F016476-73BE-45B2-A982-F48494928951}"/>
            </a:ext>
          </a:extLst>
        </xdr:cNvPr>
        <xdr:cNvSpPr/>
      </xdr:nvSpPr>
      <xdr:spPr>
        <a:xfrm>
          <a:off x="12763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xdr:rowOff>
    </xdr:from>
    <xdr:to>
      <xdr:col>71</xdr:col>
      <xdr:colOff>177800</xdr:colOff>
      <xdr:row>36</xdr:row>
      <xdr:rowOff>64770</xdr:rowOff>
    </xdr:to>
    <xdr:cxnSp macro="">
      <xdr:nvCxnSpPr>
        <xdr:cNvPr id="544" name="直線コネクタ 543">
          <a:extLst>
            <a:ext uri="{FF2B5EF4-FFF2-40B4-BE49-F238E27FC236}">
              <a16:creationId xmlns:a16="http://schemas.microsoft.com/office/drawing/2014/main" id="{B5CF69E4-09D1-4082-9105-46A05D1651B6}"/>
            </a:ext>
          </a:extLst>
        </xdr:cNvPr>
        <xdr:cNvCxnSpPr/>
      </xdr:nvCxnSpPr>
      <xdr:spPr>
        <a:xfrm>
          <a:off x="12814300" y="618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6462BD9-D78D-48CC-B216-872A906D6DB9}"/>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59C7E903-2180-48AE-8A31-39DCE6791CC9}"/>
            </a:ext>
          </a:extLst>
        </xdr:cNvPr>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F2E41EE-F6E6-471D-8663-526C498FAB23}"/>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F8C6F9C3-2E93-4742-90A9-321C83117DDA}"/>
            </a:ext>
          </a:extLst>
        </xdr:cNvPr>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C90A077-6061-4E8C-A8D4-6C61085508A2}"/>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2EBC0957-EFFE-4B5D-AFA4-4FB1C3A1C58D}"/>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19B11E1B-DE5C-443C-BF84-7A326BA79477}"/>
            </a:ext>
          </a:extLst>
        </xdr:cNvPr>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80662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7A9296C-8A61-4B2A-AC02-9034CF2FC449}"/>
            </a:ext>
          </a:extLst>
        </xdr:cNvPr>
        <xdr:cNvSpPr txBox="1"/>
      </xdr:nvSpPr>
      <xdr:spPr>
        <a:xfrm>
          <a:off x="12611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64DE051-BA8B-4D6B-96D8-B8796AB9B5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7E6BCD5-7357-410E-AE02-B6A89A77D8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BAF8B5B-63F8-4F50-A79F-A4E83FD40A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BAB859F-BF67-4D7B-ACC3-D7E290451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CF0C776-407A-43B2-B12F-5DD066D27E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F96798B-3F40-4721-9CE7-40F342A9C7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387E9345-B256-469A-A51D-DBE4CB79DA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37765CB-924B-4AA7-BE86-B66C24D5AB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B8F45DD-12D0-436F-8856-AB15234156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DE2DFD9-5DAD-4387-B9D3-9D02B7FCD9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B131E6FB-8834-4224-8505-7C4DAC24E0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DB68AFD7-D18F-4989-A98F-7D17BBEB981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CC7C8C8-59DC-4670-B859-13CD2C5584D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44789E17-60E7-4E33-A485-49D5C27D363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40922389-54DE-4EA5-8E4E-841FDC79629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D444F311-0C20-4BA5-8963-ACF4DFE737FA}"/>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9DDD5970-D2EE-483C-B34F-C70CB288449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54C61EB7-86C9-4B5B-AB1F-8624AD614431}"/>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DBAE93C2-9A28-4903-B6F0-E9A15F48BA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904708DA-1B81-49C2-8A4A-497DAA01781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F497644-E60A-469A-8F67-42CF4697AB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C6B647F-0A44-476F-86BD-EEC760CBEA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F956BD7E-7771-4607-A1A7-63A68ACA56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6" name="直線コネクタ 575">
          <a:extLst>
            <a:ext uri="{FF2B5EF4-FFF2-40B4-BE49-F238E27FC236}">
              <a16:creationId xmlns:a16="http://schemas.microsoft.com/office/drawing/2014/main" id="{DC033242-FEED-4C64-BF03-5AD84CF215FF}"/>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5EFB09B4-F3C7-4882-AAF3-B3189981C654}"/>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8" name="直線コネクタ 577">
          <a:extLst>
            <a:ext uri="{FF2B5EF4-FFF2-40B4-BE49-F238E27FC236}">
              <a16:creationId xmlns:a16="http://schemas.microsoft.com/office/drawing/2014/main" id="{C63631C9-7C06-4303-B0F7-7E85FD9DFB97}"/>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E48632E-1E86-4ED1-9916-65DA716B79AB}"/>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80" name="直線コネクタ 579">
          <a:extLst>
            <a:ext uri="{FF2B5EF4-FFF2-40B4-BE49-F238E27FC236}">
              <a16:creationId xmlns:a16="http://schemas.microsoft.com/office/drawing/2014/main" id="{65C4FDA5-7A53-44F2-B55E-3C6ABBC52114}"/>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C314418A-D986-4253-A0F1-AF89A67047C9}"/>
            </a:ext>
          </a:extLst>
        </xdr:cNvPr>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2" name="フローチャート: 判断 581">
          <a:extLst>
            <a:ext uri="{FF2B5EF4-FFF2-40B4-BE49-F238E27FC236}">
              <a16:creationId xmlns:a16="http://schemas.microsoft.com/office/drawing/2014/main" id="{FC65DD26-5E2F-4F83-8F0F-D52CCBB5D629}"/>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3" name="フローチャート: 判断 582">
          <a:extLst>
            <a:ext uri="{FF2B5EF4-FFF2-40B4-BE49-F238E27FC236}">
              <a16:creationId xmlns:a16="http://schemas.microsoft.com/office/drawing/2014/main" id="{2FF4DA25-24E3-42B5-B019-418D419A51D1}"/>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4" name="フローチャート: 判断 583">
          <a:extLst>
            <a:ext uri="{FF2B5EF4-FFF2-40B4-BE49-F238E27FC236}">
              <a16:creationId xmlns:a16="http://schemas.microsoft.com/office/drawing/2014/main" id="{DE84353A-FEF1-41D7-A70D-3B006CB55BAF}"/>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5" name="フローチャート: 判断 584">
          <a:extLst>
            <a:ext uri="{FF2B5EF4-FFF2-40B4-BE49-F238E27FC236}">
              <a16:creationId xmlns:a16="http://schemas.microsoft.com/office/drawing/2014/main" id="{F7643026-8F11-4BB0-A90D-6DE5F50715E4}"/>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6" name="フローチャート: 判断 585">
          <a:extLst>
            <a:ext uri="{FF2B5EF4-FFF2-40B4-BE49-F238E27FC236}">
              <a16:creationId xmlns:a16="http://schemas.microsoft.com/office/drawing/2014/main" id="{A91D970F-3D44-45AC-84D1-F0565766A964}"/>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9E720F5-74BF-4A2B-8CE5-C3A697401E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FA7B115-466D-4C27-960F-7D01E7AA32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EFF9CF3-EEA6-4146-B805-923BCF9850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11E294A-9555-429A-B875-651A5365B8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059DFF2-3AAE-41B3-8D6F-E68C9E5A33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97752</xdr:rowOff>
    </xdr:from>
    <xdr:to>
      <xdr:col>116</xdr:col>
      <xdr:colOff>114300</xdr:colOff>
      <xdr:row>34</xdr:row>
      <xdr:rowOff>27902</xdr:rowOff>
    </xdr:to>
    <xdr:sp macro="" textlink="">
      <xdr:nvSpPr>
        <xdr:cNvPr id="592" name="楕円 591">
          <a:extLst>
            <a:ext uri="{FF2B5EF4-FFF2-40B4-BE49-F238E27FC236}">
              <a16:creationId xmlns:a16="http://schemas.microsoft.com/office/drawing/2014/main" id="{168DF8DC-7FCA-4AEB-8E19-7B25597B7BCA}"/>
            </a:ext>
          </a:extLst>
        </xdr:cNvPr>
        <xdr:cNvSpPr/>
      </xdr:nvSpPr>
      <xdr:spPr>
        <a:xfrm>
          <a:off x="22110700" y="5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120629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71D58E8-6DF5-485B-BF2C-F824A05B7101}"/>
            </a:ext>
          </a:extLst>
        </xdr:cNvPr>
        <xdr:cNvSpPr txBox="1"/>
      </xdr:nvSpPr>
      <xdr:spPr>
        <a:xfrm>
          <a:off x="22199600" y="56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105042</xdr:rowOff>
    </xdr:from>
    <xdr:to>
      <xdr:col>112</xdr:col>
      <xdr:colOff>38100</xdr:colOff>
      <xdr:row>34</xdr:row>
      <xdr:rowOff>35192</xdr:rowOff>
    </xdr:to>
    <xdr:sp macro="" textlink="">
      <xdr:nvSpPr>
        <xdr:cNvPr id="594" name="楕円 593">
          <a:extLst>
            <a:ext uri="{FF2B5EF4-FFF2-40B4-BE49-F238E27FC236}">
              <a16:creationId xmlns:a16="http://schemas.microsoft.com/office/drawing/2014/main" id="{26A0E348-31AB-46C4-8335-45483581B95E}"/>
            </a:ext>
          </a:extLst>
        </xdr:cNvPr>
        <xdr:cNvSpPr/>
      </xdr:nvSpPr>
      <xdr:spPr>
        <a:xfrm>
          <a:off x="21272500" y="5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148552</xdr:rowOff>
    </xdr:from>
    <xdr:to>
      <xdr:col>116</xdr:col>
      <xdr:colOff>63500</xdr:colOff>
      <xdr:row>33</xdr:row>
      <xdr:rowOff>155842</xdr:rowOff>
    </xdr:to>
    <xdr:cxnSp macro="">
      <xdr:nvCxnSpPr>
        <xdr:cNvPr id="595" name="直線コネクタ 594">
          <a:extLst>
            <a:ext uri="{FF2B5EF4-FFF2-40B4-BE49-F238E27FC236}">
              <a16:creationId xmlns:a16="http://schemas.microsoft.com/office/drawing/2014/main" id="{B9FACF64-B559-4F0C-8AB6-D88A66077CFA}"/>
            </a:ext>
          </a:extLst>
        </xdr:cNvPr>
        <xdr:cNvCxnSpPr/>
      </xdr:nvCxnSpPr>
      <xdr:spPr>
        <a:xfrm flipV="1">
          <a:off x="21323300" y="5806402"/>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112700</xdr:rowOff>
    </xdr:from>
    <xdr:to>
      <xdr:col>107</xdr:col>
      <xdr:colOff>101600</xdr:colOff>
      <xdr:row>34</xdr:row>
      <xdr:rowOff>42850</xdr:rowOff>
    </xdr:to>
    <xdr:sp macro="" textlink="">
      <xdr:nvSpPr>
        <xdr:cNvPr id="596" name="楕円 595">
          <a:extLst>
            <a:ext uri="{FF2B5EF4-FFF2-40B4-BE49-F238E27FC236}">
              <a16:creationId xmlns:a16="http://schemas.microsoft.com/office/drawing/2014/main" id="{D2F80366-57C2-4340-90D6-573B932B3AD9}"/>
            </a:ext>
          </a:extLst>
        </xdr:cNvPr>
        <xdr:cNvSpPr/>
      </xdr:nvSpPr>
      <xdr:spPr>
        <a:xfrm>
          <a:off x="203835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155842</xdr:rowOff>
    </xdr:from>
    <xdr:to>
      <xdr:col>111</xdr:col>
      <xdr:colOff>177800</xdr:colOff>
      <xdr:row>33</xdr:row>
      <xdr:rowOff>163500</xdr:rowOff>
    </xdr:to>
    <xdr:cxnSp macro="">
      <xdr:nvCxnSpPr>
        <xdr:cNvPr id="597" name="直線コネクタ 596">
          <a:extLst>
            <a:ext uri="{FF2B5EF4-FFF2-40B4-BE49-F238E27FC236}">
              <a16:creationId xmlns:a16="http://schemas.microsoft.com/office/drawing/2014/main" id="{7B440D7C-BB24-4486-9A06-332F86DED01B}"/>
            </a:ext>
          </a:extLst>
        </xdr:cNvPr>
        <xdr:cNvCxnSpPr/>
      </xdr:nvCxnSpPr>
      <xdr:spPr>
        <a:xfrm flipV="1">
          <a:off x="20434300" y="581369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122377</xdr:rowOff>
    </xdr:from>
    <xdr:to>
      <xdr:col>102</xdr:col>
      <xdr:colOff>165100</xdr:colOff>
      <xdr:row>34</xdr:row>
      <xdr:rowOff>52527</xdr:rowOff>
    </xdr:to>
    <xdr:sp macro="" textlink="">
      <xdr:nvSpPr>
        <xdr:cNvPr id="598" name="楕円 597">
          <a:extLst>
            <a:ext uri="{FF2B5EF4-FFF2-40B4-BE49-F238E27FC236}">
              <a16:creationId xmlns:a16="http://schemas.microsoft.com/office/drawing/2014/main" id="{BA30E9FE-04B6-4B84-9790-69FF725523A9}"/>
            </a:ext>
          </a:extLst>
        </xdr:cNvPr>
        <xdr:cNvSpPr/>
      </xdr:nvSpPr>
      <xdr:spPr>
        <a:xfrm>
          <a:off x="19494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163500</xdr:rowOff>
    </xdr:from>
    <xdr:to>
      <xdr:col>107</xdr:col>
      <xdr:colOff>50800</xdr:colOff>
      <xdr:row>34</xdr:row>
      <xdr:rowOff>1727</xdr:rowOff>
    </xdr:to>
    <xdr:cxnSp macro="">
      <xdr:nvCxnSpPr>
        <xdr:cNvPr id="599" name="直線コネクタ 598">
          <a:extLst>
            <a:ext uri="{FF2B5EF4-FFF2-40B4-BE49-F238E27FC236}">
              <a16:creationId xmlns:a16="http://schemas.microsoft.com/office/drawing/2014/main" id="{F5E5128E-6AAA-4AEE-B34A-387445EF61A5}"/>
            </a:ext>
          </a:extLst>
        </xdr:cNvPr>
        <xdr:cNvCxnSpPr/>
      </xdr:nvCxnSpPr>
      <xdr:spPr>
        <a:xfrm flipV="1">
          <a:off x="19545300" y="582135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128422</xdr:rowOff>
    </xdr:from>
    <xdr:to>
      <xdr:col>98</xdr:col>
      <xdr:colOff>38100</xdr:colOff>
      <xdr:row>34</xdr:row>
      <xdr:rowOff>58572</xdr:rowOff>
    </xdr:to>
    <xdr:sp macro="" textlink="">
      <xdr:nvSpPr>
        <xdr:cNvPr id="600" name="楕円 599">
          <a:extLst>
            <a:ext uri="{FF2B5EF4-FFF2-40B4-BE49-F238E27FC236}">
              <a16:creationId xmlns:a16="http://schemas.microsoft.com/office/drawing/2014/main" id="{79774A9F-1C76-4A1E-B003-3864C279E34E}"/>
            </a:ext>
          </a:extLst>
        </xdr:cNvPr>
        <xdr:cNvSpPr/>
      </xdr:nvSpPr>
      <xdr:spPr>
        <a:xfrm>
          <a:off x="18605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1727</xdr:rowOff>
    </xdr:from>
    <xdr:to>
      <xdr:col>102</xdr:col>
      <xdr:colOff>114300</xdr:colOff>
      <xdr:row>34</xdr:row>
      <xdr:rowOff>7772</xdr:rowOff>
    </xdr:to>
    <xdr:cxnSp macro="">
      <xdr:nvCxnSpPr>
        <xdr:cNvPr id="601" name="直線コネクタ 600">
          <a:extLst>
            <a:ext uri="{FF2B5EF4-FFF2-40B4-BE49-F238E27FC236}">
              <a16:creationId xmlns:a16="http://schemas.microsoft.com/office/drawing/2014/main" id="{FB4ACFB4-4CAE-4BB4-9AF4-85E795380E5E}"/>
            </a:ext>
          </a:extLst>
        </xdr:cNvPr>
        <xdr:cNvCxnSpPr/>
      </xdr:nvCxnSpPr>
      <xdr:spPr>
        <a:xfrm flipV="1">
          <a:off x="18656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57CB70A-6600-4B42-AE1B-3097843572D7}"/>
            </a:ext>
          </a:extLst>
        </xdr:cNvPr>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F92D3D7-715C-46CB-92EB-A67A86F803D9}"/>
            </a:ext>
          </a:extLst>
        </xdr:cNvPr>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D4E8D463-B603-42BE-B857-1C09937FBB2C}"/>
            </a:ext>
          </a:extLst>
        </xdr:cNvPr>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142511</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9EF545D-912A-4661-9958-FC9FB23D27B5}"/>
            </a:ext>
          </a:extLst>
        </xdr:cNvPr>
        <xdr:cNvSpPr txBox="1"/>
      </xdr:nvSpPr>
      <xdr:spPr>
        <a:xfrm>
          <a:off x="18389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51719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5A3BDED6-2E7D-41C1-B13E-6B0B4A12B42B}"/>
            </a:ext>
          </a:extLst>
        </xdr:cNvPr>
        <xdr:cNvSpPr txBox="1"/>
      </xdr:nvSpPr>
      <xdr:spPr>
        <a:xfrm>
          <a:off x="21011095" y="55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59377</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5192762-F170-4FE0-8113-FE7191226588}"/>
            </a:ext>
          </a:extLst>
        </xdr:cNvPr>
        <xdr:cNvSpPr txBox="1"/>
      </xdr:nvSpPr>
      <xdr:spPr>
        <a:xfrm>
          <a:off x="20134795" y="5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69054</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9581D62E-3216-4059-9797-F66485224E6E}"/>
            </a:ext>
          </a:extLst>
        </xdr:cNvPr>
        <xdr:cNvSpPr txBox="1"/>
      </xdr:nvSpPr>
      <xdr:spPr>
        <a:xfrm>
          <a:off x="192457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75099</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EE42DCF0-FAB1-4A66-8D89-8171BEDDA7B0}"/>
            </a:ext>
          </a:extLst>
        </xdr:cNvPr>
        <xdr:cNvSpPr txBox="1"/>
      </xdr:nvSpPr>
      <xdr:spPr>
        <a:xfrm>
          <a:off x="18356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7D62D89-C886-4007-BA78-C12310409F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DCACFE9A-D46D-423F-901B-8504AF754C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3ECEEF6-C4B5-4404-AE43-DE5195F04D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D44301B-3396-46BB-B631-506F2FC74C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D091A31-EDE3-45B1-BB33-CDA72E0707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F582BDE-FC43-4A53-B8D8-7621BE5064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ACB306E8-CBF8-44CC-8EA6-B32C8BC48E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93F8319-CD63-444B-B131-85074D526EC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02D9CCAF-817D-446F-AC0B-77EB89A279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D8E41B79-D2B5-486C-A177-7DCFC6D6A0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A171BC55-1B5D-434E-9A64-9B295C70A6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D562D082-27EB-4F61-AA26-B967CB1525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AD03AB66-4997-482A-BA01-E4B8FF278B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9B571E7F-F040-4330-98AE-9F17B24590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9A3EE414-F41F-4370-8F38-9A6E82D945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4D6C5574-CE25-4105-9EEB-47DD556D7A6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75EBECB-3185-4EFA-92A9-E69486529E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71BA187-1894-4FB1-9461-DEF445B613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27974CC6-1545-4DDA-902D-461AE0387D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C3A2687-1E7D-4FEE-AF16-1F5963D5EA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1262A00-0993-4C23-BE1D-1E48AC870A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D99BEBD-DBB9-4FCE-AD3B-8F0A0239F3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569042F-EC5D-4FB9-B8D8-7FA520DC0D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7BC1C13-8712-4344-9810-36BFEE759B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D034F67-2676-438F-89F4-00334874AC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B7A66E62-50F3-4863-A5DB-9547989432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BB8EE2C8-40D8-421D-A505-4B183B5772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a:extLst>
            <a:ext uri="{FF2B5EF4-FFF2-40B4-BE49-F238E27FC236}">
              <a16:creationId xmlns:a16="http://schemas.microsoft.com/office/drawing/2014/main" id="{EBA5CB57-137A-46BC-B531-6C789E96014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a:extLst>
            <a:ext uri="{FF2B5EF4-FFF2-40B4-BE49-F238E27FC236}">
              <a16:creationId xmlns:a16="http://schemas.microsoft.com/office/drawing/2014/main" id="{93DD19C5-D365-4F70-AEDE-AD614559AFA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a:extLst>
            <a:ext uri="{FF2B5EF4-FFF2-40B4-BE49-F238E27FC236}">
              <a16:creationId xmlns:a16="http://schemas.microsoft.com/office/drawing/2014/main" id="{77F48A83-9CE3-4660-963D-4E47BF04A39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a:extLst>
            <a:ext uri="{FF2B5EF4-FFF2-40B4-BE49-F238E27FC236}">
              <a16:creationId xmlns:a16="http://schemas.microsoft.com/office/drawing/2014/main" id="{1CF590F6-8344-4D5B-81EB-F61DB9808E8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a:extLst>
            <a:ext uri="{FF2B5EF4-FFF2-40B4-BE49-F238E27FC236}">
              <a16:creationId xmlns:a16="http://schemas.microsoft.com/office/drawing/2014/main" id="{9E8C557C-E486-4B23-9D9A-41B61852D98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a:extLst>
            <a:ext uri="{FF2B5EF4-FFF2-40B4-BE49-F238E27FC236}">
              <a16:creationId xmlns:a16="http://schemas.microsoft.com/office/drawing/2014/main" id="{A3662334-823A-45ED-83CA-D0CC5652328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a:extLst>
            <a:ext uri="{FF2B5EF4-FFF2-40B4-BE49-F238E27FC236}">
              <a16:creationId xmlns:a16="http://schemas.microsoft.com/office/drawing/2014/main" id="{7AB404CA-E309-45D0-BDFA-C7EE7B3E386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a:extLst>
            <a:ext uri="{FF2B5EF4-FFF2-40B4-BE49-F238E27FC236}">
              <a16:creationId xmlns:a16="http://schemas.microsoft.com/office/drawing/2014/main" id="{1B4DC404-E990-4FFB-8970-C0A6476B206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8640C39D-2833-466B-920E-838B634995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254FE4B7-7E7C-45BA-9B96-FDD5C968329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47F560C8-479E-4DD2-9FCF-2B76D44BC0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648" name="直線コネクタ 647">
          <a:extLst>
            <a:ext uri="{FF2B5EF4-FFF2-40B4-BE49-F238E27FC236}">
              <a16:creationId xmlns:a16="http://schemas.microsoft.com/office/drawing/2014/main" id="{D6B1CF2E-1F5C-4140-8B3E-AC46A8197A1B}"/>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4CC0130B-771D-4696-96D1-DCA86D760969}"/>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650" name="直線コネクタ 649">
          <a:extLst>
            <a:ext uri="{FF2B5EF4-FFF2-40B4-BE49-F238E27FC236}">
              <a16:creationId xmlns:a16="http://schemas.microsoft.com/office/drawing/2014/main" id="{32D365DD-103B-46AB-BBFE-7531A50B4E70}"/>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AB77D19A-B8E0-4A43-87F9-2B8E0711D362}"/>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52" name="直線コネクタ 651">
          <a:extLst>
            <a:ext uri="{FF2B5EF4-FFF2-40B4-BE49-F238E27FC236}">
              <a16:creationId xmlns:a16="http://schemas.microsoft.com/office/drawing/2014/main" id="{4FA2CE0C-9B03-405A-B08F-0DF419B86196}"/>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BAE5A8B8-F08D-4696-8ACC-F2F7CD20999C}"/>
            </a:ext>
          </a:extLst>
        </xdr:cNvPr>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654" name="フローチャート: 判断 653">
          <a:extLst>
            <a:ext uri="{FF2B5EF4-FFF2-40B4-BE49-F238E27FC236}">
              <a16:creationId xmlns:a16="http://schemas.microsoft.com/office/drawing/2014/main" id="{BC12C7C7-66D6-4802-BFCB-E77731021770}"/>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655" name="フローチャート: 判断 654">
          <a:extLst>
            <a:ext uri="{FF2B5EF4-FFF2-40B4-BE49-F238E27FC236}">
              <a16:creationId xmlns:a16="http://schemas.microsoft.com/office/drawing/2014/main" id="{ABF71F02-848C-4100-B891-07A390752366}"/>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6" name="フローチャート: 判断 655">
          <a:extLst>
            <a:ext uri="{FF2B5EF4-FFF2-40B4-BE49-F238E27FC236}">
              <a16:creationId xmlns:a16="http://schemas.microsoft.com/office/drawing/2014/main" id="{BCB0C223-84BD-4BA8-B3E4-DF0DAA926B13}"/>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657" name="フローチャート: 判断 656">
          <a:extLst>
            <a:ext uri="{FF2B5EF4-FFF2-40B4-BE49-F238E27FC236}">
              <a16:creationId xmlns:a16="http://schemas.microsoft.com/office/drawing/2014/main" id="{AE813A33-BA2C-4519-ADBB-298D5241AFEC}"/>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658" name="フローチャート: 判断 657">
          <a:extLst>
            <a:ext uri="{FF2B5EF4-FFF2-40B4-BE49-F238E27FC236}">
              <a16:creationId xmlns:a16="http://schemas.microsoft.com/office/drawing/2014/main" id="{8C40971C-AC3F-4F2F-B30B-066E4D34B812}"/>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0A5F735-B712-4EAF-A4EE-C8FA550F41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EBD564D-869E-4ACA-8BF8-1E486DA191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6F9D0C8-736F-4B13-B12C-4DD13DBAB6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F6CB516-F9BF-40D2-8814-CA5882A8AF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C3DE577-AD81-40CC-9A28-6892860C45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64" name="楕円 663">
          <a:extLst>
            <a:ext uri="{FF2B5EF4-FFF2-40B4-BE49-F238E27FC236}">
              <a16:creationId xmlns:a16="http://schemas.microsoft.com/office/drawing/2014/main" id="{DD28772C-5053-4C6C-8569-65468B05F6A5}"/>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5097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50705A4E-AFCC-4EE1-99D9-48D42ABE41F2}"/>
            </a:ext>
          </a:extLst>
        </xdr:cNvPr>
        <xdr:cNvSpPr txBox="1"/>
      </xdr:nvSpPr>
      <xdr:spPr>
        <a:xfrm>
          <a:off x="16357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53594</xdr:rowOff>
    </xdr:from>
    <xdr:to>
      <xdr:col>81</xdr:col>
      <xdr:colOff>101600</xdr:colOff>
      <xdr:row>85</xdr:row>
      <xdr:rowOff>155194</xdr:rowOff>
    </xdr:to>
    <xdr:sp macro="" textlink="">
      <xdr:nvSpPr>
        <xdr:cNvPr id="666" name="楕円 665">
          <a:extLst>
            <a:ext uri="{FF2B5EF4-FFF2-40B4-BE49-F238E27FC236}">
              <a16:creationId xmlns:a16="http://schemas.microsoft.com/office/drawing/2014/main" id="{C0AEC0F7-2E3B-4568-B496-64598687CF92}"/>
            </a:ext>
          </a:extLst>
        </xdr:cNvPr>
        <xdr:cNvSpPr/>
      </xdr:nvSpPr>
      <xdr:spPr>
        <a:xfrm>
          <a:off x="15430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104394</xdr:rowOff>
    </xdr:from>
    <xdr:to>
      <xdr:col>85</xdr:col>
      <xdr:colOff>127000</xdr:colOff>
      <xdr:row>85</xdr:row>
      <xdr:rowOff>140970</xdr:rowOff>
    </xdr:to>
    <xdr:cxnSp macro="">
      <xdr:nvCxnSpPr>
        <xdr:cNvPr id="667" name="直線コネクタ 666">
          <a:extLst>
            <a:ext uri="{FF2B5EF4-FFF2-40B4-BE49-F238E27FC236}">
              <a16:creationId xmlns:a16="http://schemas.microsoft.com/office/drawing/2014/main" id="{7A858879-A14E-4501-B7C5-6A410A12612E}"/>
            </a:ext>
          </a:extLst>
        </xdr:cNvPr>
        <xdr:cNvCxnSpPr/>
      </xdr:nvCxnSpPr>
      <xdr:spPr>
        <a:xfrm>
          <a:off x="15481300" y="14677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xdr:rowOff>
    </xdr:from>
    <xdr:to>
      <xdr:col>76</xdr:col>
      <xdr:colOff>165100</xdr:colOff>
      <xdr:row>85</xdr:row>
      <xdr:rowOff>116332</xdr:rowOff>
    </xdr:to>
    <xdr:sp macro="" textlink="">
      <xdr:nvSpPr>
        <xdr:cNvPr id="668" name="楕円 667">
          <a:extLst>
            <a:ext uri="{FF2B5EF4-FFF2-40B4-BE49-F238E27FC236}">
              <a16:creationId xmlns:a16="http://schemas.microsoft.com/office/drawing/2014/main" id="{6B32CDE8-6152-406D-A298-50EC38187318}"/>
            </a:ext>
          </a:extLst>
        </xdr:cNvPr>
        <xdr:cNvSpPr/>
      </xdr:nvSpPr>
      <xdr:spPr>
        <a:xfrm>
          <a:off x="1454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65532</xdr:rowOff>
    </xdr:from>
    <xdr:to>
      <xdr:col>81</xdr:col>
      <xdr:colOff>50800</xdr:colOff>
      <xdr:row>85</xdr:row>
      <xdr:rowOff>104394</xdr:rowOff>
    </xdr:to>
    <xdr:cxnSp macro="">
      <xdr:nvCxnSpPr>
        <xdr:cNvPr id="669" name="直線コネクタ 668">
          <a:extLst>
            <a:ext uri="{FF2B5EF4-FFF2-40B4-BE49-F238E27FC236}">
              <a16:creationId xmlns:a16="http://schemas.microsoft.com/office/drawing/2014/main" id="{0F8E6E5C-E498-498D-A749-D84E8A4142AE}"/>
            </a:ext>
          </a:extLst>
        </xdr:cNvPr>
        <xdr:cNvCxnSpPr/>
      </xdr:nvCxnSpPr>
      <xdr:spPr>
        <a:xfrm>
          <a:off x="14592300" y="146387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70" name="楕円 669">
          <a:extLst>
            <a:ext uri="{FF2B5EF4-FFF2-40B4-BE49-F238E27FC236}">
              <a16:creationId xmlns:a16="http://schemas.microsoft.com/office/drawing/2014/main" id="{C1D8D673-A79A-4E9F-A83A-7F54245FEAD4}"/>
            </a:ext>
          </a:extLst>
        </xdr:cNvPr>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65532</xdr:rowOff>
    </xdr:to>
    <xdr:cxnSp macro="">
      <xdr:nvCxnSpPr>
        <xdr:cNvPr id="671" name="直線コネクタ 670">
          <a:extLst>
            <a:ext uri="{FF2B5EF4-FFF2-40B4-BE49-F238E27FC236}">
              <a16:creationId xmlns:a16="http://schemas.microsoft.com/office/drawing/2014/main" id="{CE5333A4-D0A0-48C3-8BB1-1C0D7128EA9B}"/>
            </a:ext>
          </a:extLst>
        </xdr:cNvPr>
        <xdr:cNvCxnSpPr/>
      </xdr:nvCxnSpPr>
      <xdr:spPr>
        <a:xfrm>
          <a:off x="13703300" y="146113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672" name="楕円 671">
          <a:extLst>
            <a:ext uri="{FF2B5EF4-FFF2-40B4-BE49-F238E27FC236}">
              <a16:creationId xmlns:a16="http://schemas.microsoft.com/office/drawing/2014/main" id="{CA749B2C-2555-45D2-BE19-177026F8E249}"/>
            </a:ext>
          </a:extLst>
        </xdr:cNvPr>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38100</xdr:rowOff>
    </xdr:to>
    <xdr:cxnSp macro="">
      <xdr:nvCxnSpPr>
        <xdr:cNvPr id="673" name="直線コネクタ 672">
          <a:extLst>
            <a:ext uri="{FF2B5EF4-FFF2-40B4-BE49-F238E27FC236}">
              <a16:creationId xmlns:a16="http://schemas.microsoft.com/office/drawing/2014/main" id="{2FB293AB-44F7-4425-A9FC-9964A1A6E634}"/>
            </a:ext>
          </a:extLst>
        </xdr:cNvPr>
        <xdr:cNvCxnSpPr/>
      </xdr:nvCxnSpPr>
      <xdr:spPr>
        <a:xfrm>
          <a:off x="12814300" y="14588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674" name="n_1aveValue【消防施設】&#10;有形固定資産減価償却率">
          <a:extLst>
            <a:ext uri="{FF2B5EF4-FFF2-40B4-BE49-F238E27FC236}">
              <a16:creationId xmlns:a16="http://schemas.microsoft.com/office/drawing/2014/main" id="{09B8CCBA-28A1-4534-8E3C-C09733E6AD44}"/>
            </a:ext>
          </a:extLst>
        </xdr:cNvPr>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5" name="n_2aveValue【消防施設】&#10;有形固定資産減価償却率">
          <a:extLst>
            <a:ext uri="{FF2B5EF4-FFF2-40B4-BE49-F238E27FC236}">
              <a16:creationId xmlns:a16="http://schemas.microsoft.com/office/drawing/2014/main" id="{198EF7E9-41F5-4545-824B-853F9FE41B1B}"/>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676" name="n_3aveValue【消防施設】&#10;有形固定資産減価償却率">
          <a:extLst>
            <a:ext uri="{FF2B5EF4-FFF2-40B4-BE49-F238E27FC236}">
              <a16:creationId xmlns:a16="http://schemas.microsoft.com/office/drawing/2014/main" id="{C93ECF38-EBAA-4FB8-B209-D2CF4BB41FFB}"/>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677" name="n_4aveValue【消防施設】&#10;有形固定資産減価償却率">
          <a:extLst>
            <a:ext uri="{FF2B5EF4-FFF2-40B4-BE49-F238E27FC236}">
              <a16:creationId xmlns:a16="http://schemas.microsoft.com/office/drawing/2014/main" id="{43DE1C40-B8E4-48A7-A935-024C22C360A2}"/>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146321</xdr:rowOff>
    </xdr:from>
    <xdr:ext cx="405111" cy="259045"/>
    <xdr:sp macro="" textlink="">
      <xdr:nvSpPr>
        <xdr:cNvPr id="678" name="n_1mainValue【消防施設】&#10;有形固定資産減価償却率">
          <a:extLst>
            <a:ext uri="{FF2B5EF4-FFF2-40B4-BE49-F238E27FC236}">
              <a16:creationId xmlns:a16="http://schemas.microsoft.com/office/drawing/2014/main" id="{556185AE-522C-43D9-AFC4-CCCB503F0ED0}"/>
            </a:ext>
          </a:extLst>
        </xdr:cNvPr>
        <xdr:cNvSpPr txBox="1"/>
      </xdr:nvSpPr>
      <xdr:spPr>
        <a:xfrm>
          <a:off x="152660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107459</xdr:rowOff>
    </xdr:from>
    <xdr:ext cx="405111" cy="259045"/>
    <xdr:sp macro="" textlink="">
      <xdr:nvSpPr>
        <xdr:cNvPr id="679" name="n_2mainValue【消防施設】&#10;有形固定資産減価償却率">
          <a:extLst>
            <a:ext uri="{FF2B5EF4-FFF2-40B4-BE49-F238E27FC236}">
              <a16:creationId xmlns:a16="http://schemas.microsoft.com/office/drawing/2014/main" id="{FBC628AA-1527-40AF-A5BE-5467391E34DA}"/>
            </a:ext>
          </a:extLst>
        </xdr:cNvPr>
        <xdr:cNvSpPr txBox="1"/>
      </xdr:nvSpPr>
      <xdr:spPr>
        <a:xfrm>
          <a:off x="14389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80" name="n_3mainValue【消防施設】&#10;有形固定資産減価償却率">
          <a:extLst>
            <a:ext uri="{FF2B5EF4-FFF2-40B4-BE49-F238E27FC236}">
              <a16:creationId xmlns:a16="http://schemas.microsoft.com/office/drawing/2014/main" id="{39154FB6-909F-4A07-ABCD-E7E3F2FCBCE1}"/>
            </a:ext>
          </a:extLst>
        </xdr:cNvPr>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681" name="n_4mainValue【消防施設】&#10;有形固定資産減価償却率">
          <a:extLst>
            <a:ext uri="{FF2B5EF4-FFF2-40B4-BE49-F238E27FC236}">
              <a16:creationId xmlns:a16="http://schemas.microsoft.com/office/drawing/2014/main" id="{E1D02ED4-0879-4A93-802A-0E32D1EBAA75}"/>
            </a:ext>
          </a:extLst>
        </xdr:cNvPr>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C4F3008-EB84-4DBA-A826-D280643819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42C387E-743A-45D0-9B07-A6F8DBF3D2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C7A0AEBD-F8C2-40C7-8B05-49F26BB3D0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7971CFF3-BFC2-447E-9316-060BCC8C8C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A47C106-2087-4A7D-BC0E-392E61650C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9676AFB2-686B-4C48-AA95-82FC18B42B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F130BED-313C-4131-A305-F36FAFD93C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FAC16856-0E09-4C61-82F6-A264C804CE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61ACE9E-0967-45F0-9C26-B2AB4A04CE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EA70C3E1-3ADB-4DBD-9D59-6762C67597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4F1FB085-7509-41B4-8997-8E5F8573A19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D724C9CB-333A-4380-874C-A1C45230C9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E62EFE2B-6077-4F37-87FC-AF2FB3075EA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4D64CCE6-B233-4FE2-A492-41D65AB6A1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E3DCB51A-EA46-4728-8602-60ECFECBEDF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29017C7-54FF-4432-8F7E-6CF00E4E63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14B20E75-4CDF-4D04-BBD0-D0074F32C9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4A89BF9E-5795-438D-A8DF-278933DBB50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A1137F35-D1B9-421A-8A3F-5DC159F961F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0F749E4-5611-4150-A5B0-CD09AFDFAB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82D6B10C-4A7A-4DFA-B5E9-265AF6231A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7D9D416-2864-404C-85E8-4BCAEE055B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37870F3-8505-49EF-8BB2-28D41B4EE5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4CFF9EF-D77A-4E62-B402-5DA886F683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06" name="直線コネクタ 705">
          <a:extLst>
            <a:ext uri="{FF2B5EF4-FFF2-40B4-BE49-F238E27FC236}">
              <a16:creationId xmlns:a16="http://schemas.microsoft.com/office/drawing/2014/main" id="{6CAE9F2F-C458-4489-8256-38F8215DDC90}"/>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7" name="【消防施設】&#10;一人当たり面積最小値テキスト">
          <a:extLst>
            <a:ext uri="{FF2B5EF4-FFF2-40B4-BE49-F238E27FC236}">
              <a16:creationId xmlns:a16="http://schemas.microsoft.com/office/drawing/2014/main" id="{3FFE0959-5F6E-4434-B16F-E9F94AC8CCF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8" name="直線コネクタ 707">
          <a:extLst>
            <a:ext uri="{FF2B5EF4-FFF2-40B4-BE49-F238E27FC236}">
              <a16:creationId xmlns:a16="http://schemas.microsoft.com/office/drawing/2014/main" id="{9F8813BD-BD53-4437-B3EE-5F96AC855D4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9" name="【消防施設】&#10;一人当たり面積最大値テキスト">
          <a:extLst>
            <a:ext uri="{FF2B5EF4-FFF2-40B4-BE49-F238E27FC236}">
              <a16:creationId xmlns:a16="http://schemas.microsoft.com/office/drawing/2014/main" id="{52940F58-00AC-4493-962A-EBF948A6F685}"/>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0" name="直線コネクタ 709">
          <a:extLst>
            <a:ext uri="{FF2B5EF4-FFF2-40B4-BE49-F238E27FC236}">
              <a16:creationId xmlns:a16="http://schemas.microsoft.com/office/drawing/2014/main" id="{93B4EE57-3DEC-4764-978F-4A2AD6E08E2F}"/>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11" name="【消防施設】&#10;一人当たり面積平均値テキスト">
          <a:extLst>
            <a:ext uri="{FF2B5EF4-FFF2-40B4-BE49-F238E27FC236}">
              <a16:creationId xmlns:a16="http://schemas.microsoft.com/office/drawing/2014/main" id="{3D0372C0-6505-42B4-B627-49233E2A43CB}"/>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2" name="フローチャート: 判断 711">
          <a:extLst>
            <a:ext uri="{FF2B5EF4-FFF2-40B4-BE49-F238E27FC236}">
              <a16:creationId xmlns:a16="http://schemas.microsoft.com/office/drawing/2014/main" id="{4727B380-505C-42C1-99F0-092A79D4CC32}"/>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3" name="フローチャート: 判断 712">
          <a:extLst>
            <a:ext uri="{FF2B5EF4-FFF2-40B4-BE49-F238E27FC236}">
              <a16:creationId xmlns:a16="http://schemas.microsoft.com/office/drawing/2014/main" id="{8F630EBE-CB10-48F5-B8BC-9674EBA69395}"/>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4" name="フローチャート: 判断 713">
          <a:extLst>
            <a:ext uri="{FF2B5EF4-FFF2-40B4-BE49-F238E27FC236}">
              <a16:creationId xmlns:a16="http://schemas.microsoft.com/office/drawing/2014/main" id="{DE3BAC49-336B-46AD-ACF3-88BC7A3398F4}"/>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5" name="フローチャート: 判断 714">
          <a:extLst>
            <a:ext uri="{FF2B5EF4-FFF2-40B4-BE49-F238E27FC236}">
              <a16:creationId xmlns:a16="http://schemas.microsoft.com/office/drawing/2014/main" id="{A45DFF74-ED4F-4997-891E-A666867C8892}"/>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6" name="フローチャート: 判断 715">
          <a:extLst>
            <a:ext uri="{FF2B5EF4-FFF2-40B4-BE49-F238E27FC236}">
              <a16:creationId xmlns:a16="http://schemas.microsoft.com/office/drawing/2014/main" id="{6E939135-76C2-4640-81C7-338BA4BF9ECB}"/>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F4DFE2B-3C00-45FA-BA9D-69D1498A39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3E230A1-6C54-442F-9C61-7FD52A0986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CF8ABA8-79F1-4DD1-9A9A-71753FC335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16A0950-374E-4BCE-B440-285A7F6A37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477BB54-0E9A-413E-A69B-70D86C9139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2" name="楕円 721">
          <a:extLst>
            <a:ext uri="{FF2B5EF4-FFF2-40B4-BE49-F238E27FC236}">
              <a16:creationId xmlns:a16="http://schemas.microsoft.com/office/drawing/2014/main" id="{8F10E60C-936E-4E7F-8D17-89D52C8AE522}"/>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3" name="【消防施設】&#10;一人当たり面積該当値テキスト">
          <a:extLst>
            <a:ext uri="{FF2B5EF4-FFF2-40B4-BE49-F238E27FC236}">
              <a16:creationId xmlns:a16="http://schemas.microsoft.com/office/drawing/2014/main" id="{9030D8A7-2440-47F6-951A-0B429D36B92C}"/>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4" name="楕円 723">
          <a:extLst>
            <a:ext uri="{FF2B5EF4-FFF2-40B4-BE49-F238E27FC236}">
              <a16:creationId xmlns:a16="http://schemas.microsoft.com/office/drawing/2014/main" id="{7BD36FA9-34ED-45CF-BD3D-01F3BB0A5CA6}"/>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5" name="直線コネクタ 724">
          <a:extLst>
            <a:ext uri="{FF2B5EF4-FFF2-40B4-BE49-F238E27FC236}">
              <a16:creationId xmlns:a16="http://schemas.microsoft.com/office/drawing/2014/main" id="{4771BC1D-2BC4-491C-9D13-96D4033DCF9E}"/>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6" name="楕円 725">
          <a:extLst>
            <a:ext uri="{FF2B5EF4-FFF2-40B4-BE49-F238E27FC236}">
              <a16:creationId xmlns:a16="http://schemas.microsoft.com/office/drawing/2014/main" id="{AB9C3408-6BBA-4579-9E30-A97614457D35}"/>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7" name="直線コネクタ 726">
          <a:extLst>
            <a:ext uri="{FF2B5EF4-FFF2-40B4-BE49-F238E27FC236}">
              <a16:creationId xmlns:a16="http://schemas.microsoft.com/office/drawing/2014/main" id="{34599689-A618-47C4-B473-71E46913A8D1}"/>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28" name="楕円 727">
          <a:extLst>
            <a:ext uri="{FF2B5EF4-FFF2-40B4-BE49-F238E27FC236}">
              <a16:creationId xmlns:a16="http://schemas.microsoft.com/office/drawing/2014/main" id="{9D34FEF5-1108-403B-B547-E68D4D29DCAC}"/>
            </a:ext>
          </a:extLst>
        </xdr:cNvPr>
        <xdr:cNvSpPr/>
      </xdr:nvSpPr>
      <xdr:spPr>
        <a:xfrm>
          <a:off x="19494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19050</xdr:rowOff>
    </xdr:to>
    <xdr:cxnSp macro="">
      <xdr:nvCxnSpPr>
        <xdr:cNvPr id="729" name="直線コネクタ 728">
          <a:extLst>
            <a:ext uri="{FF2B5EF4-FFF2-40B4-BE49-F238E27FC236}">
              <a16:creationId xmlns:a16="http://schemas.microsoft.com/office/drawing/2014/main" id="{46AF742F-8AB2-4CFC-BCBE-9A254F96AC3B}"/>
            </a:ext>
          </a:extLst>
        </xdr:cNvPr>
        <xdr:cNvCxnSpPr/>
      </xdr:nvCxnSpPr>
      <xdr:spPr>
        <a:xfrm flipV="1">
          <a:off x="19545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30" name="楕円 729">
          <a:extLst>
            <a:ext uri="{FF2B5EF4-FFF2-40B4-BE49-F238E27FC236}">
              <a16:creationId xmlns:a16="http://schemas.microsoft.com/office/drawing/2014/main" id="{8A74E96D-2DD2-4877-8BFA-95A4C5627AE1}"/>
            </a:ext>
          </a:extLst>
        </xdr:cNvPr>
        <xdr:cNvSpPr/>
      </xdr:nvSpPr>
      <xdr:spPr>
        <a:xfrm>
          <a:off x="18605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19050</xdr:rowOff>
    </xdr:from>
    <xdr:to>
      <xdr:col>102</xdr:col>
      <xdr:colOff>114300</xdr:colOff>
      <xdr:row>84</xdr:row>
      <xdr:rowOff>19050</xdr:rowOff>
    </xdr:to>
    <xdr:cxnSp macro="">
      <xdr:nvCxnSpPr>
        <xdr:cNvPr id="731" name="直線コネクタ 730">
          <a:extLst>
            <a:ext uri="{FF2B5EF4-FFF2-40B4-BE49-F238E27FC236}">
              <a16:creationId xmlns:a16="http://schemas.microsoft.com/office/drawing/2014/main" id="{DFCACA40-32C7-4E2F-87C4-294936624821}"/>
            </a:ext>
          </a:extLst>
        </xdr:cNvPr>
        <xdr:cNvCxnSpPr/>
      </xdr:nvCxnSpPr>
      <xdr:spPr>
        <a:xfrm>
          <a:off x="18656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32" name="n_1aveValue【消防施設】&#10;一人当たり面積">
          <a:extLst>
            <a:ext uri="{FF2B5EF4-FFF2-40B4-BE49-F238E27FC236}">
              <a16:creationId xmlns:a16="http://schemas.microsoft.com/office/drawing/2014/main" id="{F4206AA0-A1C4-43A2-AF75-37913C27083C}"/>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3" name="n_2aveValue【消防施設】&#10;一人当たり面積">
          <a:extLst>
            <a:ext uri="{FF2B5EF4-FFF2-40B4-BE49-F238E27FC236}">
              <a16:creationId xmlns:a16="http://schemas.microsoft.com/office/drawing/2014/main" id="{23E042CD-4D5F-4179-9D87-A411699D9AB8}"/>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4" name="n_3aveValue【消防施設】&#10;一人当たり面積">
          <a:extLst>
            <a:ext uri="{FF2B5EF4-FFF2-40B4-BE49-F238E27FC236}">
              <a16:creationId xmlns:a16="http://schemas.microsoft.com/office/drawing/2014/main" id="{BB1F2ECD-9566-4A9B-B3FC-9AE27079393D}"/>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5" name="n_4aveValue【消防施設】&#10;一人当たり面積">
          <a:extLst>
            <a:ext uri="{FF2B5EF4-FFF2-40B4-BE49-F238E27FC236}">
              <a16:creationId xmlns:a16="http://schemas.microsoft.com/office/drawing/2014/main" id="{2AF82406-4F32-4934-B315-9B32304AA027}"/>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6" name="n_1mainValue【消防施設】&#10;一人当たり面積">
          <a:extLst>
            <a:ext uri="{FF2B5EF4-FFF2-40B4-BE49-F238E27FC236}">
              <a16:creationId xmlns:a16="http://schemas.microsoft.com/office/drawing/2014/main" id="{91FD586B-2DEF-408B-AB40-B701CC7AFAD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7" name="n_2mainValue【消防施設】&#10;一人当たり面積">
          <a:extLst>
            <a:ext uri="{FF2B5EF4-FFF2-40B4-BE49-F238E27FC236}">
              <a16:creationId xmlns:a16="http://schemas.microsoft.com/office/drawing/2014/main" id="{7C7A37BC-8794-4D34-88A7-05398A31709A}"/>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38" name="n_3mainValue【消防施設】&#10;一人当たり面積">
          <a:extLst>
            <a:ext uri="{FF2B5EF4-FFF2-40B4-BE49-F238E27FC236}">
              <a16:creationId xmlns:a16="http://schemas.microsoft.com/office/drawing/2014/main" id="{ACB7F712-81E0-4F8D-8652-06ADA74A750E}"/>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9" name="n_4mainValue【消防施設】&#10;一人当たり面積">
          <a:extLst>
            <a:ext uri="{FF2B5EF4-FFF2-40B4-BE49-F238E27FC236}">
              <a16:creationId xmlns:a16="http://schemas.microsoft.com/office/drawing/2014/main" id="{699C8BC7-5593-4CFC-9899-98B1EE1E1B8A}"/>
            </a:ext>
          </a:extLst>
        </xdr:cNvPr>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B0B1269-8256-459C-9040-8E786C2C61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1F04540-B67F-4B88-A513-CFE3482D16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3A8B2EF-C84E-46D4-9BFE-F09F58F088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26A7B93D-B458-4422-AB1E-18716F148C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A3382C3-54D5-4C13-B8E5-4108878BDF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18BCC7E8-3CAF-4149-90A3-482390F5BB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2FE1817-93BB-4FF4-9D06-4BDD25ECCC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08AEB61-A8F8-49B9-92C7-4A6332C8C7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0684AFC-FFB1-4A4B-8128-0924D2846B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DB42794-B975-4D41-9165-C2DCCB6577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75C4379-F2A2-4852-93EF-C6337DABF1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AA54972B-CDC6-40C9-B028-131DE964A0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73207DF9-F49B-43E3-8BE9-63B12C09E2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44E9E34D-A22F-434C-AD74-7E4FF970DE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68A7CD8-6EE0-40C8-943D-19DA9958B6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48FA993E-899B-47F2-9A6D-FB81809C8E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3B5FEABA-8CB6-4822-8D1A-715D9886D1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71C27DA6-1015-4AD6-A95B-84FC7CB560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C9824904-FBD9-4951-B42D-EFDD7B8F06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ABD29E43-7781-46A5-9703-C7031F8CA3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E7B788E2-F3A1-476A-9439-97588EE474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DE2B7D3-0225-4326-BACA-1A1058BC7B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1C6CCF80-DED3-417D-BDD8-1B465E2D7C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F2BF4BF-10E2-4E33-8B82-D655C54B4B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DBF9704-4B2D-41AF-89C2-7B5BD1F119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765" name="直線コネクタ 764">
          <a:extLst>
            <a:ext uri="{FF2B5EF4-FFF2-40B4-BE49-F238E27FC236}">
              <a16:creationId xmlns:a16="http://schemas.microsoft.com/office/drawing/2014/main" id="{ACB02B9B-5C9F-42CB-978E-0D58D3427F2B}"/>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766" name="【庁舎】&#10;有形固定資産減価償却率最小値テキスト">
          <a:extLst>
            <a:ext uri="{FF2B5EF4-FFF2-40B4-BE49-F238E27FC236}">
              <a16:creationId xmlns:a16="http://schemas.microsoft.com/office/drawing/2014/main" id="{18F0F724-F280-4C0E-A110-7EBBC12D46B6}"/>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767" name="直線コネクタ 766">
          <a:extLst>
            <a:ext uri="{FF2B5EF4-FFF2-40B4-BE49-F238E27FC236}">
              <a16:creationId xmlns:a16="http://schemas.microsoft.com/office/drawing/2014/main" id="{857F57D1-B1EE-4BD1-B6CF-AC55403340FB}"/>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768" name="【庁舎】&#10;有形固定資産減価償却率最大値テキスト">
          <a:extLst>
            <a:ext uri="{FF2B5EF4-FFF2-40B4-BE49-F238E27FC236}">
              <a16:creationId xmlns:a16="http://schemas.microsoft.com/office/drawing/2014/main" id="{17EBA47A-6E1A-4D9E-AD14-0ABA29E6B251}"/>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769" name="直線コネクタ 768">
          <a:extLst>
            <a:ext uri="{FF2B5EF4-FFF2-40B4-BE49-F238E27FC236}">
              <a16:creationId xmlns:a16="http://schemas.microsoft.com/office/drawing/2014/main" id="{1C1D3338-DAF9-414C-B2D9-C5B5E9E73F0D}"/>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70" name="【庁舎】&#10;有形固定資産減価償却率平均値テキスト">
          <a:extLst>
            <a:ext uri="{FF2B5EF4-FFF2-40B4-BE49-F238E27FC236}">
              <a16:creationId xmlns:a16="http://schemas.microsoft.com/office/drawing/2014/main" id="{05425217-166F-4A52-9428-E92C2E3B8947}"/>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1" name="フローチャート: 判断 770">
          <a:extLst>
            <a:ext uri="{FF2B5EF4-FFF2-40B4-BE49-F238E27FC236}">
              <a16:creationId xmlns:a16="http://schemas.microsoft.com/office/drawing/2014/main" id="{B8D61423-DC81-4DFE-AC9C-286C59C2947E}"/>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72" name="フローチャート: 判断 771">
          <a:extLst>
            <a:ext uri="{FF2B5EF4-FFF2-40B4-BE49-F238E27FC236}">
              <a16:creationId xmlns:a16="http://schemas.microsoft.com/office/drawing/2014/main" id="{92D120B0-0689-44AE-922F-5CC6D8CCA23D}"/>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73" name="フローチャート: 判断 772">
          <a:extLst>
            <a:ext uri="{FF2B5EF4-FFF2-40B4-BE49-F238E27FC236}">
              <a16:creationId xmlns:a16="http://schemas.microsoft.com/office/drawing/2014/main" id="{451D180F-21C9-4164-9E9F-0CB98EE239F8}"/>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74" name="フローチャート: 判断 773">
          <a:extLst>
            <a:ext uri="{FF2B5EF4-FFF2-40B4-BE49-F238E27FC236}">
              <a16:creationId xmlns:a16="http://schemas.microsoft.com/office/drawing/2014/main" id="{BE92B370-C2FC-4D76-9B1F-02080AFA8762}"/>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775" name="フローチャート: 判断 774">
          <a:extLst>
            <a:ext uri="{FF2B5EF4-FFF2-40B4-BE49-F238E27FC236}">
              <a16:creationId xmlns:a16="http://schemas.microsoft.com/office/drawing/2014/main" id="{5333E5C7-437A-4E7D-B2F1-6D97762597DC}"/>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4492948-F1ED-42DC-94DF-90E969AAEB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6D44B40-7E94-4795-B89A-67359639D6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AF42272-DE5A-4E26-9575-40658E8E26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DF64A63-C41E-4577-9A9E-42CDE32955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29F09FD-DA43-49D6-8176-12BA168735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781" name="楕円 780">
          <a:extLst>
            <a:ext uri="{FF2B5EF4-FFF2-40B4-BE49-F238E27FC236}">
              <a16:creationId xmlns:a16="http://schemas.microsoft.com/office/drawing/2014/main" id="{8A564CBC-8CA1-40F9-9A35-FDDCB4A76C06}"/>
            </a:ext>
          </a:extLst>
        </xdr:cNvPr>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782" name="【庁舎】&#10;有形固定資産減価償却率該当値テキスト">
          <a:extLst>
            <a:ext uri="{FF2B5EF4-FFF2-40B4-BE49-F238E27FC236}">
              <a16:creationId xmlns:a16="http://schemas.microsoft.com/office/drawing/2014/main" id="{389AB5D6-9926-4F67-97F8-AFAF1259DD2C}"/>
            </a:ext>
          </a:extLst>
        </xdr:cNvPr>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3" name="楕円 782">
          <a:extLst>
            <a:ext uri="{FF2B5EF4-FFF2-40B4-BE49-F238E27FC236}">
              <a16:creationId xmlns:a16="http://schemas.microsoft.com/office/drawing/2014/main" id="{F8DF56B8-94A5-43AA-9D26-05F769A3D0CE}"/>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4355</xdr:rowOff>
    </xdr:to>
    <xdr:cxnSp macro="">
      <xdr:nvCxnSpPr>
        <xdr:cNvPr id="784" name="直線コネクタ 783">
          <a:extLst>
            <a:ext uri="{FF2B5EF4-FFF2-40B4-BE49-F238E27FC236}">
              <a16:creationId xmlns:a16="http://schemas.microsoft.com/office/drawing/2014/main" id="{B2554A8A-F506-4E48-AB57-AB6A491BB0B7}"/>
            </a:ext>
          </a:extLst>
        </xdr:cNvPr>
        <xdr:cNvCxnSpPr/>
      </xdr:nvCxnSpPr>
      <xdr:spPr>
        <a:xfrm>
          <a:off x="15481300" y="179723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785" name="楕円 784">
          <a:extLst>
            <a:ext uri="{FF2B5EF4-FFF2-40B4-BE49-F238E27FC236}">
              <a16:creationId xmlns:a16="http://schemas.microsoft.com/office/drawing/2014/main" id="{4086199F-AFF7-48CA-87FE-902E05C240A2}"/>
            </a:ext>
          </a:extLst>
        </xdr:cNvPr>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141514</xdr:rowOff>
    </xdr:to>
    <xdr:cxnSp macro="">
      <xdr:nvCxnSpPr>
        <xdr:cNvPr id="786" name="直線コネクタ 785">
          <a:extLst>
            <a:ext uri="{FF2B5EF4-FFF2-40B4-BE49-F238E27FC236}">
              <a16:creationId xmlns:a16="http://schemas.microsoft.com/office/drawing/2014/main" id="{F647C8A0-E6A5-4C76-8C68-E1E202DFA407}"/>
            </a:ext>
          </a:extLst>
        </xdr:cNvPr>
        <xdr:cNvCxnSpPr/>
      </xdr:nvCxnSpPr>
      <xdr:spPr>
        <a:xfrm>
          <a:off x="14592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87" name="楕円 786">
          <a:extLst>
            <a:ext uri="{FF2B5EF4-FFF2-40B4-BE49-F238E27FC236}">
              <a16:creationId xmlns:a16="http://schemas.microsoft.com/office/drawing/2014/main" id="{AC047E62-92DD-4AAD-9E8F-A04775218D7A}"/>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788" name="直線コネクタ 787">
          <a:extLst>
            <a:ext uri="{FF2B5EF4-FFF2-40B4-BE49-F238E27FC236}">
              <a16:creationId xmlns:a16="http://schemas.microsoft.com/office/drawing/2014/main" id="{3E16DE42-8690-4B0E-BB02-E1B8A3E8143D}"/>
            </a:ext>
          </a:extLst>
        </xdr:cNvPr>
        <xdr:cNvCxnSpPr/>
      </xdr:nvCxnSpPr>
      <xdr:spPr>
        <a:xfrm>
          <a:off x="13703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789" name="楕円 788">
          <a:extLst>
            <a:ext uri="{FF2B5EF4-FFF2-40B4-BE49-F238E27FC236}">
              <a16:creationId xmlns:a16="http://schemas.microsoft.com/office/drawing/2014/main" id="{482A840B-D7F5-42DA-A3FB-C26FE8D0F39D}"/>
            </a:ext>
          </a:extLst>
        </xdr:cNvPr>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76200</xdr:rowOff>
    </xdr:to>
    <xdr:cxnSp macro="">
      <xdr:nvCxnSpPr>
        <xdr:cNvPr id="790" name="直線コネクタ 789">
          <a:extLst>
            <a:ext uri="{FF2B5EF4-FFF2-40B4-BE49-F238E27FC236}">
              <a16:creationId xmlns:a16="http://schemas.microsoft.com/office/drawing/2014/main" id="{615E9F24-78CE-4BDF-BB43-C6BF0C27AFFC}"/>
            </a:ext>
          </a:extLst>
        </xdr:cNvPr>
        <xdr:cNvCxnSpPr/>
      </xdr:nvCxnSpPr>
      <xdr:spPr>
        <a:xfrm>
          <a:off x="12814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91" name="n_1aveValue【庁舎】&#10;有形固定資産減価償却率">
          <a:extLst>
            <a:ext uri="{FF2B5EF4-FFF2-40B4-BE49-F238E27FC236}">
              <a16:creationId xmlns:a16="http://schemas.microsoft.com/office/drawing/2014/main" id="{15788B9C-8BF5-4B36-B669-85A5B9EB690D}"/>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792" name="n_2aveValue【庁舎】&#10;有形固定資産減価償却率">
          <a:extLst>
            <a:ext uri="{FF2B5EF4-FFF2-40B4-BE49-F238E27FC236}">
              <a16:creationId xmlns:a16="http://schemas.microsoft.com/office/drawing/2014/main" id="{4BE17EDA-92EB-4239-9F61-1E4B696FD18B}"/>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793" name="n_3aveValue【庁舎】&#10;有形固定資産減価償却率">
          <a:extLst>
            <a:ext uri="{FF2B5EF4-FFF2-40B4-BE49-F238E27FC236}">
              <a16:creationId xmlns:a16="http://schemas.microsoft.com/office/drawing/2014/main" id="{B35FD463-4B29-4194-BD61-4F4968D1CC98}"/>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794" name="n_4aveValue【庁舎】&#10;有形固定資産減価償却率">
          <a:extLst>
            <a:ext uri="{FF2B5EF4-FFF2-40B4-BE49-F238E27FC236}">
              <a16:creationId xmlns:a16="http://schemas.microsoft.com/office/drawing/2014/main" id="{F3F06F51-9C87-4A9F-B9A3-D42738F50D17}"/>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795" name="n_1mainValue【庁舎】&#10;有形固定資産減価償却率">
          <a:extLst>
            <a:ext uri="{FF2B5EF4-FFF2-40B4-BE49-F238E27FC236}">
              <a16:creationId xmlns:a16="http://schemas.microsoft.com/office/drawing/2014/main" id="{D522D8BD-6F40-4205-800B-5CB3B7C6DF72}"/>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796" name="n_2mainValue【庁舎】&#10;有形固定資産減価償却率">
          <a:extLst>
            <a:ext uri="{FF2B5EF4-FFF2-40B4-BE49-F238E27FC236}">
              <a16:creationId xmlns:a16="http://schemas.microsoft.com/office/drawing/2014/main" id="{59488558-3058-4B1D-80BB-7170D99F821D}"/>
            </a:ext>
          </a:extLst>
        </xdr:cNvPr>
        <xdr:cNvSpPr txBox="1"/>
      </xdr:nvSpPr>
      <xdr:spPr>
        <a:xfrm>
          <a:off x="14389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7" name="n_3mainValue【庁舎】&#10;有形固定資産減価償却率">
          <a:extLst>
            <a:ext uri="{FF2B5EF4-FFF2-40B4-BE49-F238E27FC236}">
              <a16:creationId xmlns:a16="http://schemas.microsoft.com/office/drawing/2014/main" id="{4F308AAE-BF3D-490E-8093-1B50DE77085F}"/>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85470</xdr:rowOff>
    </xdr:from>
    <xdr:ext cx="405111" cy="259045"/>
    <xdr:sp macro="" textlink="">
      <xdr:nvSpPr>
        <xdr:cNvPr id="798" name="n_4mainValue【庁舎】&#10;有形固定資産減価償却率">
          <a:extLst>
            <a:ext uri="{FF2B5EF4-FFF2-40B4-BE49-F238E27FC236}">
              <a16:creationId xmlns:a16="http://schemas.microsoft.com/office/drawing/2014/main" id="{0EC17536-1BC7-4F68-84D3-F136C88F8A17}"/>
            </a:ext>
          </a:extLst>
        </xdr:cNvPr>
        <xdr:cNvSpPr txBox="1"/>
      </xdr:nvSpPr>
      <xdr:spPr>
        <a:xfrm>
          <a:off x="12611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E72F5AA1-C7B8-40FD-B8F2-741D9858C8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6855F580-E2A2-43F8-8142-CF4FE1F9A7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89E375F-9342-4935-A319-D857062E93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45415032-4C30-4FA7-8AA7-BD89E7C3BA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225CE136-3D81-4B8F-B2AC-A38D5B2193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EAD8D9C7-1C14-43EE-9DBB-3209B75927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B8416DE5-7268-4220-9D5F-9DFBA64DD2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F6B9350-8C78-43DA-9B12-CAF2791EC2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3F6BB9E8-C543-491B-B1C4-4C2A522AC7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76CF42D6-CC83-4C62-A810-01FB9ED68A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F7249E18-6590-4694-B76F-A4B96821AF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4BF9F7E2-1DBC-4AE0-9A2D-48092E048FE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85EC384A-B0C5-480D-B2E1-0158F0383E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FF319F12-63D9-47ED-B8E7-F0A60F878A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8590C408-21CF-4B97-BA0A-A1AA21F30C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AEA31E91-8239-4C1A-BA99-39CC9FA4535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DC68DE4A-6E9E-46C8-B426-7B5C8BDA2B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426C6CB5-CD9B-41B0-9B08-332FE614C2B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F29B9B9D-1811-4571-BF79-56DBFF88327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384620B6-94CE-47C0-8CA2-0E41DD1B1D6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383E3759-3A0C-4973-A122-7D2932847E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FFBE05A-2CCB-4985-8DCC-061AD1D30C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5500CF87-AB23-4940-92EE-0CCC552E26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22" name="直線コネクタ 821">
          <a:extLst>
            <a:ext uri="{FF2B5EF4-FFF2-40B4-BE49-F238E27FC236}">
              <a16:creationId xmlns:a16="http://schemas.microsoft.com/office/drawing/2014/main" id="{EB1D3AC8-84C2-4F1A-9213-C77D890F59A5}"/>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3" name="【庁舎】&#10;一人当たり面積最小値テキスト">
          <a:extLst>
            <a:ext uri="{FF2B5EF4-FFF2-40B4-BE49-F238E27FC236}">
              <a16:creationId xmlns:a16="http://schemas.microsoft.com/office/drawing/2014/main" id="{BC52E8BC-0FB9-4067-A0F2-5A9B7197D40E}"/>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4" name="直線コネクタ 823">
          <a:extLst>
            <a:ext uri="{FF2B5EF4-FFF2-40B4-BE49-F238E27FC236}">
              <a16:creationId xmlns:a16="http://schemas.microsoft.com/office/drawing/2014/main" id="{45FA4233-E1C2-466A-BE4C-FF8706DAB629}"/>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25" name="【庁舎】&#10;一人当たり面積最大値テキスト">
          <a:extLst>
            <a:ext uri="{FF2B5EF4-FFF2-40B4-BE49-F238E27FC236}">
              <a16:creationId xmlns:a16="http://schemas.microsoft.com/office/drawing/2014/main" id="{F8DCB047-0258-4D34-85F1-0B6829C5E4A2}"/>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26" name="直線コネクタ 825">
          <a:extLst>
            <a:ext uri="{FF2B5EF4-FFF2-40B4-BE49-F238E27FC236}">
              <a16:creationId xmlns:a16="http://schemas.microsoft.com/office/drawing/2014/main" id="{EE1EEEBF-FE68-4E6A-BB7E-60C1E16C7C96}"/>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27" name="【庁舎】&#10;一人当たり面積平均値テキスト">
          <a:extLst>
            <a:ext uri="{FF2B5EF4-FFF2-40B4-BE49-F238E27FC236}">
              <a16:creationId xmlns:a16="http://schemas.microsoft.com/office/drawing/2014/main" id="{A089BA09-0718-4F6E-BDDB-70626683AB3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8" name="フローチャート: 判断 827">
          <a:extLst>
            <a:ext uri="{FF2B5EF4-FFF2-40B4-BE49-F238E27FC236}">
              <a16:creationId xmlns:a16="http://schemas.microsoft.com/office/drawing/2014/main" id="{9C380F71-5150-49FF-9F76-E341C4A60193}"/>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29" name="フローチャート: 判断 828">
          <a:extLst>
            <a:ext uri="{FF2B5EF4-FFF2-40B4-BE49-F238E27FC236}">
              <a16:creationId xmlns:a16="http://schemas.microsoft.com/office/drawing/2014/main" id="{A2F85FE0-7B91-4892-ADCF-1A3AC3EFCE09}"/>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30" name="フローチャート: 判断 829">
          <a:extLst>
            <a:ext uri="{FF2B5EF4-FFF2-40B4-BE49-F238E27FC236}">
              <a16:creationId xmlns:a16="http://schemas.microsoft.com/office/drawing/2014/main" id="{3E776C52-D654-4BB9-B591-E23F74943C04}"/>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31" name="フローチャート: 判断 830">
          <a:extLst>
            <a:ext uri="{FF2B5EF4-FFF2-40B4-BE49-F238E27FC236}">
              <a16:creationId xmlns:a16="http://schemas.microsoft.com/office/drawing/2014/main" id="{9C466AA9-EE3A-4EF0-BC6B-320C9D35888D}"/>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32" name="フローチャート: 判断 831">
          <a:extLst>
            <a:ext uri="{FF2B5EF4-FFF2-40B4-BE49-F238E27FC236}">
              <a16:creationId xmlns:a16="http://schemas.microsoft.com/office/drawing/2014/main" id="{8B944EAD-59D2-472B-8EC9-C844AA1A26FE}"/>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818431E-715A-4ACE-AE6F-EAB8DB73A6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D0CCBEC-F01B-42C3-B5DB-0C8E9D1EAF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ABBE2E7-A4D3-4F4A-9008-AED5E8F3A8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42C228D-45FD-42F2-B188-D4BF4F6942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33DA750-6BB2-4CB3-93CD-E1E53BAC33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38" name="楕円 837">
          <a:extLst>
            <a:ext uri="{FF2B5EF4-FFF2-40B4-BE49-F238E27FC236}">
              <a16:creationId xmlns:a16="http://schemas.microsoft.com/office/drawing/2014/main" id="{307FC94B-9A25-4949-B47B-F7642A2A2619}"/>
            </a:ext>
          </a:extLst>
        </xdr:cNvPr>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39" name="【庁舎】&#10;一人当たり面積該当値テキスト">
          <a:extLst>
            <a:ext uri="{FF2B5EF4-FFF2-40B4-BE49-F238E27FC236}">
              <a16:creationId xmlns:a16="http://schemas.microsoft.com/office/drawing/2014/main" id="{D73BEA7F-A00D-4E7D-83D6-E15A5D4582FE}"/>
            </a:ext>
          </a:extLst>
        </xdr:cNvPr>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40" name="楕円 839">
          <a:extLst>
            <a:ext uri="{FF2B5EF4-FFF2-40B4-BE49-F238E27FC236}">
              <a16:creationId xmlns:a16="http://schemas.microsoft.com/office/drawing/2014/main" id="{58F25D9D-3D7E-44E7-909F-14A7CE48B086}"/>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7620</xdr:rowOff>
    </xdr:to>
    <xdr:cxnSp macro="">
      <xdr:nvCxnSpPr>
        <xdr:cNvPr id="841" name="直線コネクタ 840">
          <a:extLst>
            <a:ext uri="{FF2B5EF4-FFF2-40B4-BE49-F238E27FC236}">
              <a16:creationId xmlns:a16="http://schemas.microsoft.com/office/drawing/2014/main" id="{720E625F-9A55-4F74-9ED5-2C25B5F07D45}"/>
            </a:ext>
          </a:extLst>
        </xdr:cNvPr>
        <xdr:cNvCxnSpPr/>
      </xdr:nvCxnSpPr>
      <xdr:spPr>
        <a:xfrm flipV="1">
          <a:off x="21323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42" name="楕円 841">
          <a:extLst>
            <a:ext uri="{FF2B5EF4-FFF2-40B4-BE49-F238E27FC236}">
              <a16:creationId xmlns:a16="http://schemas.microsoft.com/office/drawing/2014/main" id="{AAD9C342-70CC-49E5-B37C-60B782BA5E88}"/>
            </a:ext>
          </a:extLst>
        </xdr:cNvPr>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11430</xdr:rowOff>
    </xdr:to>
    <xdr:cxnSp macro="">
      <xdr:nvCxnSpPr>
        <xdr:cNvPr id="843" name="直線コネクタ 842">
          <a:extLst>
            <a:ext uri="{FF2B5EF4-FFF2-40B4-BE49-F238E27FC236}">
              <a16:creationId xmlns:a16="http://schemas.microsoft.com/office/drawing/2014/main" id="{FFFCAD01-8993-4EFA-BEDB-EFB34C10DF7F}"/>
            </a:ext>
          </a:extLst>
        </xdr:cNvPr>
        <xdr:cNvCxnSpPr/>
      </xdr:nvCxnSpPr>
      <xdr:spPr>
        <a:xfrm flipV="1">
          <a:off x="20434300" y="1818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44" name="楕円 843">
          <a:extLst>
            <a:ext uri="{FF2B5EF4-FFF2-40B4-BE49-F238E27FC236}">
              <a16:creationId xmlns:a16="http://schemas.microsoft.com/office/drawing/2014/main" id="{0A6758D0-82E0-4F05-A447-881F35DD70E8}"/>
            </a:ext>
          </a:extLst>
        </xdr:cNvPr>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xdr:rowOff>
    </xdr:from>
    <xdr:to>
      <xdr:col>107</xdr:col>
      <xdr:colOff>50800</xdr:colOff>
      <xdr:row>106</xdr:row>
      <xdr:rowOff>11430</xdr:rowOff>
    </xdr:to>
    <xdr:cxnSp macro="">
      <xdr:nvCxnSpPr>
        <xdr:cNvPr id="845" name="直線コネクタ 844">
          <a:extLst>
            <a:ext uri="{FF2B5EF4-FFF2-40B4-BE49-F238E27FC236}">
              <a16:creationId xmlns:a16="http://schemas.microsoft.com/office/drawing/2014/main" id="{E509C675-8276-4E0C-9768-085BF1A9ED1C}"/>
            </a:ext>
          </a:extLst>
        </xdr:cNvPr>
        <xdr:cNvCxnSpPr/>
      </xdr:nvCxnSpPr>
      <xdr:spPr>
        <a:xfrm>
          <a:off x="19545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846" name="楕円 845">
          <a:extLst>
            <a:ext uri="{FF2B5EF4-FFF2-40B4-BE49-F238E27FC236}">
              <a16:creationId xmlns:a16="http://schemas.microsoft.com/office/drawing/2014/main" id="{570426A4-295E-47F7-97B6-3A20D9D63275}"/>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847" name="直線コネクタ 846">
          <a:extLst>
            <a:ext uri="{FF2B5EF4-FFF2-40B4-BE49-F238E27FC236}">
              <a16:creationId xmlns:a16="http://schemas.microsoft.com/office/drawing/2014/main" id="{B5E4954E-BF48-4FEB-AD89-257CA04B26E8}"/>
            </a:ext>
          </a:extLst>
        </xdr:cNvPr>
        <xdr:cNvCxnSpPr/>
      </xdr:nvCxnSpPr>
      <xdr:spPr>
        <a:xfrm flipV="1">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48" name="n_1aveValue【庁舎】&#10;一人当たり面積">
          <a:extLst>
            <a:ext uri="{FF2B5EF4-FFF2-40B4-BE49-F238E27FC236}">
              <a16:creationId xmlns:a16="http://schemas.microsoft.com/office/drawing/2014/main" id="{F0B579B7-E8DF-45DF-BD79-81FDD5364018}"/>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849" name="n_2aveValue【庁舎】&#10;一人当たり面積">
          <a:extLst>
            <a:ext uri="{FF2B5EF4-FFF2-40B4-BE49-F238E27FC236}">
              <a16:creationId xmlns:a16="http://schemas.microsoft.com/office/drawing/2014/main" id="{49BB24DF-4D50-4B31-B735-608083E277C7}"/>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850" name="n_3aveValue【庁舎】&#10;一人当たり面積">
          <a:extLst>
            <a:ext uri="{FF2B5EF4-FFF2-40B4-BE49-F238E27FC236}">
              <a16:creationId xmlns:a16="http://schemas.microsoft.com/office/drawing/2014/main" id="{92996BA0-F75E-4C72-901E-AA8340954E4C}"/>
            </a:ext>
          </a:extLst>
        </xdr:cNvPr>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851" name="n_4aveValue【庁舎】&#10;一人当たり面積">
          <a:extLst>
            <a:ext uri="{FF2B5EF4-FFF2-40B4-BE49-F238E27FC236}">
              <a16:creationId xmlns:a16="http://schemas.microsoft.com/office/drawing/2014/main" id="{B991B7F7-272E-4580-95A9-066D111BA130}"/>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52" name="n_1mainValue【庁舎】&#10;一人当たり面積">
          <a:extLst>
            <a:ext uri="{FF2B5EF4-FFF2-40B4-BE49-F238E27FC236}">
              <a16:creationId xmlns:a16="http://schemas.microsoft.com/office/drawing/2014/main" id="{1C798981-454C-41A5-9E8B-298CA4AE143B}"/>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53" name="n_2mainValue【庁舎】&#10;一人当たり面積">
          <a:extLst>
            <a:ext uri="{FF2B5EF4-FFF2-40B4-BE49-F238E27FC236}">
              <a16:creationId xmlns:a16="http://schemas.microsoft.com/office/drawing/2014/main" id="{1FE066FA-00B6-473B-A5C3-F826C4A84596}"/>
            </a:ext>
          </a:extLst>
        </xdr:cNvPr>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53357</xdr:rowOff>
    </xdr:from>
    <xdr:ext cx="469744" cy="259045"/>
    <xdr:sp macro="" textlink="">
      <xdr:nvSpPr>
        <xdr:cNvPr id="854" name="n_3mainValue【庁舎】&#10;一人当たり面積">
          <a:extLst>
            <a:ext uri="{FF2B5EF4-FFF2-40B4-BE49-F238E27FC236}">
              <a16:creationId xmlns:a16="http://schemas.microsoft.com/office/drawing/2014/main" id="{4A586D54-3AB9-4DB2-AE77-C71D73A65279}"/>
            </a:ext>
          </a:extLst>
        </xdr:cNvPr>
        <xdr:cNvSpPr txBox="1"/>
      </xdr:nvSpPr>
      <xdr:spPr>
        <a:xfrm>
          <a:off x="19310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57166</xdr:rowOff>
    </xdr:from>
    <xdr:ext cx="469744" cy="259045"/>
    <xdr:sp macro="" textlink="">
      <xdr:nvSpPr>
        <xdr:cNvPr id="855" name="n_4mainValue【庁舎】&#10;一人当たり面積">
          <a:extLst>
            <a:ext uri="{FF2B5EF4-FFF2-40B4-BE49-F238E27FC236}">
              <a16:creationId xmlns:a16="http://schemas.microsoft.com/office/drawing/2014/main" id="{F602EBA1-D86B-4C31-94DD-CF078240BD27}"/>
            </a:ext>
          </a:extLst>
        </xdr:cNvPr>
        <xdr:cNvSpPr txBox="1"/>
      </xdr:nvSpPr>
      <xdr:spPr>
        <a:xfrm>
          <a:off x="18421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A3BC9B28-CE61-4A55-87C6-2C6BBB9B31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6D7BD9B6-A376-4376-B97E-99CEA78D8D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6AF07B4F-AFD4-49A3-965C-D4310DAE4A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図書館や消防施設について、有形固定資産減価償却率が類似団体内平均値を上回っている。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図書館については、１館が昭和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年代に建築されていること、また、消防施設については、一部の分署を除いて昭和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図書館機能の移設や</a:t>
          </a:r>
          <a:r>
            <a:rPr kumimoji="1" lang="ja-JP" altLang="ja-JP" sz="1100">
              <a:solidFill>
                <a:schemeClr val="dk1"/>
              </a:solidFill>
              <a:effectLst/>
              <a:latin typeface="+mn-lt"/>
              <a:ea typeface="+mn-ea"/>
              <a:cs typeface="+mn-cs"/>
            </a:rPr>
            <a:t>一部の消防施設の建替を</a:t>
          </a:r>
          <a:r>
            <a:rPr kumimoji="1" lang="ja-JP" altLang="en-US" sz="1100">
              <a:solidFill>
                <a:schemeClr val="dk1"/>
              </a:solidFill>
              <a:effectLst/>
              <a:latin typeface="+mn-lt"/>
              <a:ea typeface="+mn-ea"/>
              <a:cs typeface="+mn-cs"/>
            </a:rPr>
            <a:t>行うため</a:t>
          </a:r>
          <a:r>
            <a:rPr kumimoji="1" lang="ja-JP" altLang="ja-JP" sz="1100">
              <a:solidFill>
                <a:schemeClr val="dk1"/>
              </a:solidFill>
              <a:effectLst/>
              <a:latin typeface="+mn-lt"/>
              <a:ea typeface="+mn-ea"/>
              <a:cs typeface="+mn-cs"/>
            </a:rPr>
            <a:t>、数値は若干改善することが見込まれる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財政力指数は、類似団体平均を上回っているものの、類似団体平均が改善の動きを見せる一方で、当市は前年度と同値となった。</a:t>
          </a:r>
        </a:p>
        <a:p>
          <a:r>
            <a:rPr kumimoji="1" lang="ja-JP" altLang="en-US" sz="1300">
              <a:latin typeface="ＭＳ Ｐゴシック" panose="020B0600070205080204" pitchFamily="50" charset="-128"/>
              <a:ea typeface="ＭＳ Ｐゴシック" panose="020B0600070205080204" pitchFamily="50" charset="-128"/>
            </a:rPr>
            <a:t>　基準財政需要額は社会福祉費等の増により前年度比で増加し、基準財政収入額は市民税法人税割等の減により前年度比で減少した。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経常収支比率は、類似団体平均より上回っており、前年度から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要因としては、地方交付税などの経常一般財源等は増加したが、社会保障費などの経常的経費の増加が上回ったことがあげられる。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今後は行財政改革の推進により、経常的経費の見直しに努める。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85090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100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75438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797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人口１人当たり人件費・物件費等決算額は、類似団体平均を約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千円下回る数値となるものの、増加傾向にある。</a:t>
          </a:r>
        </a:p>
        <a:p>
          <a:r>
            <a:rPr kumimoji="1" lang="ja-JP" altLang="en-US" sz="1300">
              <a:latin typeface="ＭＳ Ｐゴシック" panose="020B0600070205080204" pitchFamily="50" charset="-128"/>
              <a:ea typeface="ＭＳ Ｐゴシック" panose="020B0600070205080204" pitchFamily="50" charset="-128"/>
            </a:rPr>
            <a:t>　 人件費・物件費等は物価上昇等により増額傾向にあるため、今後も増加していくことが見込まれる。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97744</xdr:rowOff>
    </xdr:from>
    <xdr:to>
      <xdr:col>23</xdr:col>
      <xdr:colOff>133350</xdr:colOff>
      <xdr:row>83</xdr:row>
      <xdr:rowOff>28866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6644"/>
          <a:ext cx="838200" cy="1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62233</xdr:rowOff>
    </xdr:from>
    <xdr:to>
      <xdr:col>19</xdr:col>
      <xdr:colOff>133350</xdr:colOff>
      <xdr:row>82</xdr:row>
      <xdr:rowOff>97744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1133"/>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170402</xdr:rowOff>
    </xdr:from>
    <xdr:to>
      <xdr:col>15</xdr:col>
      <xdr:colOff>82550</xdr:colOff>
      <xdr:row>82</xdr:row>
      <xdr:rowOff>62233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7852"/>
          <a:ext cx="889000" cy="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125299</xdr:rowOff>
    </xdr:from>
    <xdr:to>
      <xdr:col>11</xdr:col>
      <xdr:colOff>31750</xdr:colOff>
      <xdr:row>81</xdr:row>
      <xdr:rowOff>170402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2749"/>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149516</xdr:rowOff>
    </xdr:from>
    <xdr:to>
      <xdr:col>23</xdr:col>
      <xdr:colOff>184150</xdr:colOff>
      <xdr:row>83</xdr:row>
      <xdr:rowOff>79666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46944</xdr:rowOff>
    </xdr:from>
    <xdr:to>
      <xdr:col>19</xdr:col>
      <xdr:colOff>184150</xdr:colOff>
      <xdr:row>82</xdr:row>
      <xdr:rowOff>148544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158721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4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11433</xdr:rowOff>
    </xdr:from>
    <xdr:to>
      <xdr:col>15</xdr:col>
      <xdr:colOff>133350</xdr:colOff>
      <xdr:row>82</xdr:row>
      <xdr:rowOff>113033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123210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119602</xdr:rowOff>
    </xdr:from>
    <xdr:to>
      <xdr:col>11</xdr:col>
      <xdr:colOff>82550</xdr:colOff>
      <xdr:row>82</xdr:row>
      <xdr:rowOff>49752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59929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74499</xdr:rowOff>
    </xdr:from>
    <xdr:to>
      <xdr:col>7</xdr:col>
      <xdr:colOff>31750</xdr:colOff>
      <xdr:row>82</xdr:row>
      <xdr:rowOff>4649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職員構成の変動等（経験年数階層の変動と採用・退職による給料月額の変動）による増減要因により、</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ポイント上昇している。しかし、近年、新規採用者を増やしていることもあり、職員の平均年齢、給与は年々下がっている。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1059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055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81491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121709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今後も引き続き、職種ごとに業務量の過去の推移や将来の予測を勘案しながら採用計画の見直しを毎年度行い、また、類似団体の職員数等も注視して、定員の適正化を推進する。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61</xdr:row>
      <xdr:rowOff>10795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0489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117898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767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89746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2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33444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641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実質公債費比率は改善を続けており、令和元年度も前年度より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114602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437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40</xdr:row>
      <xdr:rowOff>35076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011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104019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930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47474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620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将来負担比率は、５年連続で該当なしとなった。</a:t>
          </a:r>
        </a:p>
        <a:p>
          <a:r>
            <a:rPr kumimoji="1" lang="ja-JP" altLang="en-US" sz="1300">
              <a:latin typeface="ＭＳ Ｐゴシック" panose="020B0600070205080204" pitchFamily="50" charset="-128"/>
              <a:ea typeface="ＭＳ Ｐゴシック" panose="020B0600070205080204" pitchFamily="50" charset="-128"/>
            </a:rPr>
            <a:t>　今後は広域ごみ処理施設建設事業等の大規模事業に係る地方債の発行により地方債残高が増加する見込みであるため、交付税算入のない地方債の発行抑制など、財政の健全化に努める。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人件費は、退職者の減少等により減額し、経常一般財源等も増加したことから人件費に係る経常収支比率は前年度より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また、類似団体平均からは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ポイント上回る数値となった。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58964</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2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3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37</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151691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物件費に係る経常収支比率は、小・中学校空調設備管理事業費の増加などにより、前年度から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15</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扶助費に係る経常収支比率は、自立支援事業費や教育・保育給付費の増加などにより、前年度より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その他に係る経常収支比率は、介護保険事業特別会計への繰出金の増加などにより前年度から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2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55</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ポイント上回る数値となった。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8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公債費に係る経常収支比率は、元金償還額の増加等により前年度より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今後は広域ごみ処理施設建設事業等の大規模事業により、公債費の更なる増加が見込まれるため、その他の投資的事業において、事業実施の可否・時期を慎重に見極め、新発債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116114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67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78</xdr:row>
      <xdr:rowOff>159657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140607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80</xdr:row>
      <xdr:rowOff>1814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37391</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89807</xdr:rowOff>
    </xdr:from>
    <xdr:to>
      <xdr:col>11</xdr:col>
      <xdr:colOff>60325</xdr:colOff>
      <xdr:row>80</xdr:row>
      <xdr:rowOff>19957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4734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公債費以外に係る経常収支比率は、扶助費をはじめとする社会保障関連経費において逓増傾向にあり、前年度より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30987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56135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58268</xdr:rowOff>
    </xdr:from>
    <xdr:to>
      <xdr:col>29</xdr:col>
      <xdr:colOff>127000</xdr:colOff>
      <xdr:row>18</xdr:row>
      <xdr:rowOff>103607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1993"/>
          <a:ext cx="6477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103607</xdr:rowOff>
    </xdr:from>
    <xdr:to>
      <xdr:col>26</xdr:col>
      <xdr:colOff>50800</xdr:colOff>
      <xdr:row>18</xdr:row>
      <xdr:rowOff>130277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7332"/>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130277</xdr:rowOff>
    </xdr:from>
    <xdr:to>
      <xdr:col>22</xdr:col>
      <xdr:colOff>114300</xdr:colOff>
      <xdr:row>19</xdr:row>
      <xdr:rowOff>25883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4002"/>
          <a:ext cx="6985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25883</xdr:rowOff>
    </xdr:from>
    <xdr:to>
      <xdr:col>18</xdr:col>
      <xdr:colOff>177800</xdr:colOff>
      <xdr:row>19</xdr:row>
      <xdr:rowOff>40856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7468</xdr:rowOff>
    </xdr:from>
    <xdr:to>
      <xdr:col>29</xdr:col>
      <xdr:colOff>177800</xdr:colOff>
      <xdr:row>18</xdr:row>
      <xdr:rowOff>109068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52807</xdr:rowOff>
    </xdr:from>
    <xdr:to>
      <xdr:col>26</xdr:col>
      <xdr:colOff>101600</xdr:colOff>
      <xdr:row>18</xdr:row>
      <xdr:rowOff>154407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139183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79477</xdr:rowOff>
    </xdr:from>
    <xdr:to>
      <xdr:col>22</xdr:col>
      <xdr:colOff>165100</xdr:colOff>
      <xdr:row>19</xdr:row>
      <xdr:rowOff>9627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165854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146533</xdr:rowOff>
    </xdr:from>
    <xdr:to>
      <xdr:col>19</xdr:col>
      <xdr:colOff>38100</xdr:colOff>
      <xdr:row>19</xdr:row>
      <xdr:rowOff>76683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161506</xdr:rowOff>
    </xdr:from>
    <xdr:to>
      <xdr:col>15</xdr:col>
      <xdr:colOff>101600</xdr:colOff>
      <xdr:row>19</xdr:row>
      <xdr:rowOff>91656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76433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81852</xdr:rowOff>
    </xdr:from>
    <xdr:to>
      <xdr:col>29</xdr:col>
      <xdr:colOff>127000</xdr:colOff>
      <xdr:row>36</xdr:row>
      <xdr:rowOff>85433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35102"/>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53924</xdr:rowOff>
    </xdr:from>
    <xdr:to>
      <xdr:col>26</xdr:col>
      <xdr:colOff>50800</xdr:colOff>
      <xdr:row>36</xdr:row>
      <xdr:rowOff>81852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07174"/>
          <a:ext cx="6985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851</xdr:rowOff>
    </xdr:from>
    <xdr:to>
      <xdr:col>22</xdr:col>
      <xdr:colOff>114300</xdr:colOff>
      <xdr:row>36</xdr:row>
      <xdr:rowOff>53924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54101"/>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288201</xdr:rowOff>
    </xdr:from>
    <xdr:to>
      <xdr:col>18</xdr:col>
      <xdr:colOff>177800</xdr:colOff>
      <xdr:row>36</xdr:row>
      <xdr:rowOff>851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34633</xdr:rowOff>
    </xdr:from>
    <xdr:to>
      <xdr:col>29</xdr:col>
      <xdr:colOff>177800</xdr:colOff>
      <xdr:row>36</xdr:row>
      <xdr:rowOff>136233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31052</xdr:rowOff>
    </xdr:from>
    <xdr:to>
      <xdr:col>26</xdr:col>
      <xdr:colOff>101600</xdr:colOff>
      <xdr:row>36</xdr:row>
      <xdr:rowOff>132652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117429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3124</xdr:rowOff>
    </xdr:from>
    <xdr:to>
      <xdr:col>22</xdr:col>
      <xdr:colOff>165100</xdr:colOff>
      <xdr:row>36</xdr:row>
      <xdr:rowOff>104724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89501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292951</xdr:rowOff>
    </xdr:from>
    <xdr:to>
      <xdr:col>19</xdr:col>
      <xdr:colOff>38100</xdr:colOff>
      <xdr:row>36</xdr:row>
      <xdr:rowOff>51651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36428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237401</xdr:rowOff>
    </xdr:from>
    <xdr:to>
      <xdr:col>15</xdr:col>
      <xdr:colOff>101600</xdr:colOff>
      <xdr:row>35</xdr:row>
      <xdr:rowOff>339001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323778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14513</xdr:rowOff>
    </xdr:from>
    <xdr:to>
      <xdr:col>24</xdr:col>
      <xdr:colOff>63500</xdr:colOff>
      <xdr:row>35</xdr:row>
      <xdr:rowOff>48632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15263"/>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14513</xdr:rowOff>
    </xdr:from>
    <xdr:to>
      <xdr:col>19</xdr:col>
      <xdr:colOff>177800</xdr:colOff>
      <xdr:row>35</xdr:row>
      <xdr:rowOff>33630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15263"/>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33630</xdr:rowOff>
    </xdr:from>
    <xdr:to>
      <xdr:col>15</xdr:col>
      <xdr:colOff>50800</xdr:colOff>
      <xdr:row>35</xdr:row>
      <xdr:rowOff>68606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34380"/>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68606</xdr:rowOff>
    </xdr:from>
    <xdr:to>
      <xdr:col>10</xdr:col>
      <xdr:colOff>114300</xdr:colOff>
      <xdr:row>35</xdr:row>
      <xdr:rowOff>72292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69356"/>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169282</xdr:rowOff>
    </xdr:from>
    <xdr:to>
      <xdr:col>24</xdr:col>
      <xdr:colOff>114300</xdr:colOff>
      <xdr:row>35</xdr:row>
      <xdr:rowOff>99432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20709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135163</xdr:rowOff>
    </xdr:from>
    <xdr:to>
      <xdr:col>20</xdr:col>
      <xdr:colOff>38100</xdr:colOff>
      <xdr:row>35</xdr:row>
      <xdr:rowOff>65313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81840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3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100957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17806</xdr:rowOff>
    </xdr:from>
    <xdr:to>
      <xdr:col>10</xdr:col>
      <xdr:colOff>165100</xdr:colOff>
      <xdr:row>35</xdr:row>
      <xdr:rowOff>119406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135933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21492</xdr:rowOff>
    </xdr:from>
    <xdr:to>
      <xdr:col>6</xdr:col>
      <xdr:colOff>38100</xdr:colOff>
      <xdr:row>35</xdr:row>
      <xdr:rowOff>123092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114219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1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xdr:rowOff>
    </xdr:from>
    <xdr:to>
      <xdr:col>24</xdr:col>
      <xdr:colOff>62865</xdr:colOff>
      <xdr:row>56</xdr:row>
      <xdr:rowOff>140005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45462"/>
          <a:ext cx="1270" cy="995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143832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140005</xdr:rowOff>
    </xdr:from>
    <xdr:to>
      <xdr:col>24</xdr:col>
      <xdr:colOff>152400</xdr:colOff>
      <xdr:row>56</xdr:row>
      <xdr:rowOff>140005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7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119639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xdr:rowOff>
    </xdr:from>
    <xdr:to>
      <xdr:col>24</xdr:col>
      <xdr:colOff>152400</xdr:colOff>
      <xdr:row>51</xdr:row>
      <xdr:rowOff>1512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36030</xdr:rowOff>
    </xdr:from>
    <xdr:to>
      <xdr:col>24</xdr:col>
      <xdr:colOff>63500</xdr:colOff>
      <xdr:row>57</xdr:row>
      <xdr:rowOff>12408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7230"/>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9403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0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157976</xdr:rowOff>
    </xdr:from>
    <xdr:to>
      <xdr:col>24</xdr:col>
      <xdr:colOff>114300</xdr:colOff>
      <xdr:row>54</xdr:row>
      <xdr:rowOff>88126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2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12408</xdr:rowOff>
    </xdr:from>
    <xdr:to>
      <xdr:col>19</xdr:col>
      <xdr:colOff>177800</xdr:colOff>
      <xdr:row>57</xdr:row>
      <xdr:rowOff>60719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5058"/>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115570</xdr:rowOff>
    </xdr:from>
    <xdr:to>
      <xdr:col>20</xdr:col>
      <xdr:colOff>38100</xdr:colOff>
      <xdr:row>55</xdr:row>
      <xdr:rowOff>45720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62247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60719</xdr:rowOff>
    </xdr:from>
    <xdr:to>
      <xdr:col>15</xdr:col>
      <xdr:colOff>50800</xdr:colOff>
      <xdr:row>57</xdr:row>
      <xdr:rowOff>116763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33369"/>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162281</xdr:rowOff>
    </xdr:from>
    <xdr:to>
      <xdr:col>15</xdr:col>
      <xdr:colOff>101600</xdr:colOff>
      <xdr:row>55</xdr:row>
      <xdr:rowOff>92431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108958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116763</xdr:rowOff>
    </xdr:from>
    <xdr:to>
      <xdr:col>10</xdr:col>
      <xdr:colOff>114300</xdr:colOff>
      <xdr:row>58</xdr:row>
      <xdr:rowOff>12903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6680</xdr:rowOff>
    </xdr:from>
    <xdr:to>
      <xdr:col>10</xdr:col>
      <xdr:colOff>165100</xdr:colOff>
      <xdr:row>55</xdr:row>
      <xdr:rowOff>108280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124807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24435</xdr:rowOff>
    </xdr:from>
    <xdr:to>
      <xdr:col>6</xdr:col>
      <xdr:colOff>38100</xdr:colOff>
      <xdr:row>55</xdr:row>
      <xdr:rowOff>126035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142562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156680</xdr:rowOff>
    </xdr:from>
    <xdr:to>
      <xdr:col>24</xdr:col>
      <xdr:colOff>114300</xdr:colOff>
      <xdr:row>56</xdr:row>
      <xdr:rowOff>86830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71607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133058</xdr:rowOff>
    </xdr:from>
    <xdr:to>
      <xdr:col>20</xdr:col>
      <xdr:colOff>38100</xdr:colOff>
      <xdr:row>57</xdr:row>
      <xdr:rowOff>63208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9919</xdr:rowOff>
    </xdr:from>
    <xdr:to>
      <xdr:col>15</xdr:col>
      <xdr:colOff>101600</xdr:colOff>
      <xdr:row>57</xdr:row>
      <xdr:rowOff>111519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65963</xdr:rowOff>
    </xdr:from>
    <xdr:to>
      <xdr:col>10</xdr:col>
      <xdr:colOff>165100</xdr:colOff>
      <xdr:row>57</xdr:row>
      <xdr:rowOff>167563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158690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133553</xdr:rowOff>
    </xdr:from>
    <xdr:to>
      <xdr:col>6</xdr:col>
      <xdr:colOff>38100</xdr:colOff>
      <xdr:row>58</xdr:row>
      <xdr:rowOff>63703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54830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117929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71790"/>
          <a:ext cx="838200" cy="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91477</xdr:rowOff>
    </xdr:from>
    <xdr:to>
      <xdr:col>19</xdr:col>
      <xdr:colOff>177800</xdr:colOff>
      <xdr:row>77</xdr:row>
      <xdr:rowOff>117929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93127"/>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91477</xdr:rowOff>
    </xdr:from>
    <xdr:to>
      <xdr:col>15</xdr:col>
      <xdr:colOff>50800</xdr:colOff>
      <xdr:row>77</xdr:row>
      <xdr:rowOff>98988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9312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98988</xdr:rowOff>
    </xdr:from>
    <xdr:to>
      <xdr:col>10</xdr:col>
      <xdr:colOff>114300</xdr:colOff>
      <xdr:row>77</xdr:row>
      <xdr:rowOff>113792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00638"/>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19340</xdr:rowOff>
    </xdr:from>
    <xdr:to>
      <xdr:col>24</xdr:col>
      <xdr:colOff>114300</xdr:colOff>
      <xdr:row>77</xdr:row>
      <xdr:rowOff>120940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67129</xdr:rowOff>
    </xdr:from>
    <xdr:to>
      <xdr:col>20</xdr:col>
      <xdr:colOff>38100</xdr:colOff>
      <xdr:row>77</xdr:row>
      <xdr:rowOff>168729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40677</xdr:rowOff>
    </xdr:from>
    <xdr:to>
      <xdr:col>15</xdr:col>
      <xdr:colOff>101600</xdr:colOff>
      <xdr:row>77</xdr:row>
      <xdr:rowOff>142277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133404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3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48188</xdr:rowOff>
    </xdr:from>
    <xdr:to>
      <xdr:col>10</xdr:col>
      <xdr:colOff>165100</xdr:colOff>
      <xdr:row>77</xdr:row>
      <xdr:rowOff>149788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140915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62992</xdr:rowOff>
    </xdr:from>
    <xdr:to>
      <xdr:col>6</xdr:col>
      <xdr:colOff>38100</xdr:colOff>
      <xdr:row>77</xdr:row>
      <xdr:rowOff>164592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155719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78454</xdr:rowOff>
    </xdr:from>
    <xdr:to>
      <xdr:col>24</xdr:col>
      <xdr:colOff>63500</xdr:colOff>
      <xdr:row>97</xdr:row>
      <xdr:rowOff>712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37654"/>
          <a:ext cx="8382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712</xdr:rowOff>
    </xdr:from>
    <xdr:to>
      <xdr:col>19</xdr:col>
      <xdr:colOff>177800</xdr:colOff>
      <xdr:row>97</xdr:row>
      <xdr:rowOff>27076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3136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27076</xdr:rowOff>
    </xdr:from>
    <xdr:to>
      <xdr:col>15</xdr:col>
      <xdr:colOff>50800</xdr:colOff>
      <xdr:row>97</xdr:row>
      <xdr:rowOff>95904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57726"/>
          <a:ext cx="8890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95904</xdr:rowOff>
    </xdr:from>
    <xdr:to>
      <xdr:col>10</xdr:col>
      <xdr:colOff>114300</xdr:colOff>
      <xdr:row>97</xdr:row>
      <xdr:rowOff>160789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27654</xdr:rowOff>
    </xdr:from>
    <xdr:to>
      <xdr:col>24</xdr:col>
      <xdr:colOff>114300</xdr:colOff>
      <xdr:row>96</xdr:row>
      <xdr:rowOff>129254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6081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121362</xdr:rowOff>
    </xdr:from>
    <xdr:to>
      <xdr:col>20</xdr:col>
      <xdr:colOff>38100</xdr:colOff>
      <xdr:row>97</xdr:row>
      <xdr:rowOff>51512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42639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147726</xdr:rowOff>
    </xdr:from>
    <xdr:to>
      <xdr:col>15</xdr:col>
      <xdr:colOff>101600</xdr:colOff>
      <xdr:row>97</xdr:row>
      <xdr:rowOff>77876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69003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45104</xdr:rowOff>
    </xdr:from>
    <xdr:to>
      <xdr:col>10</xdr:col>
      <xdr:colOff>165100</xdr:colOff>
      <xdr:row>97</xdr:row>
      <xdr:rowOff>146704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109989</xdr:rowOff>
    </xdr:from>
    <xdr:to>
      <xdr:col>6</xdr:col>
      <xdr:colOff>38100</xdr:colOff>
      <xdr:row>98</xdr:row>
      <xdr:rowOff>40139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31266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2834</xdr:rowOff>
    </xdr:from>
    <xdr:to>
      <xdr:col>55</xdr:col>
      <xdr:colOff>0</xdr:colOff>
      <xdr:row>36</xdr:row>
      <xdr:rowOff>11129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175034"/>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11129</xdr:rowOff>
    </xdr:from>
    <xdr:to>
      <xdr:col>50</xdr:col>
      <xdr:colOff>114300</xdr:colOff>
      <xdr:row>36</xdr:row>
      <xdr:rowOff>50709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183329"/>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50709</xdr:rowOff>
    </xdr:from>
    <xdr:to>
      <xdr:col>45</xdr:col>
      <xdr:colOff>177800</xdr:colOff>
      <xdr:row>36</xdr:row>
      <xdr:rowOff>70565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222909"/>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70565</xdr:rowOff>
    </xdr:from>
    <xdr:to>
      <xdr:col>41</xdr:col>
      <xdr:colOff>50800</xdr:colOff>
      <xdr:row>36</xdr:row>
      <xdr:rowOff>146754</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242765"/>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123484</xdr:rowOff>
    </xdr:from>
    <xdr:to>
      <xdr:col>55</xdr:col>
      <xdr:colOff>50800</xdr:colOff>
      <xdr:row>36</xdr:row>
      <xdr:rowOff>53634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101911</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1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131779</xdr:rowOff>
    </xdr:from>
    <xdr:to>
      <xdr:col>50</xdr:col>
      <xdr:colOff>165100</xdr:colOff>
      <xdr:row>36</xdr:row>
      <xdr:rowOff>61929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1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53056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2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171359</xdr:rowOff>
    </xdr:from>
    <xdr:to>
      <xdr:col>46</xdr:col>
      <xdr:colOff>38100</xdr:colOff>
      <xdr:row>36</xdr:row>
      <xdr:rowOff>101509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1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92636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2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19765</xdr:rowOff>
    </xdr:from>
    <xdr:to>
      <xdr:col>41</xdr:col>
      <xdr:colOff>101600</xdr:colOff>
      <xdr:row>36</xdr:row>
      <xdr:rowOff>121365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1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112492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2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95954</xdr:rowOff>
    </xdr:from>
    <xdr:to>
      <xdr:col>36</xdr:col>
      <xdr:colOff>165100</xdr:colOff>
      <xdr:row>37</xdr:row>
      <xdr:rowOff>26104</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2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17231</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79578</xdr:rowOff>
    </xdr:from>
    <xdr:to>
      <xdr:col>55</xdr:col>
      <xdr:colOff>0</xdr:colOff>
      <xdr:row>57</xdr:row>
      <xdr:rowOff>84593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680778"/>
          <a:ext cx="838200" cy="17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155845</xdr:rowOff>
    </xdr:from>
    <xdr:to>
      <xdr:col>50</xdr:col>
      <xdr:colOff>114300</xdr:colOff>
      <xdr:row>57</xdr:row>
      <xdr:rowOff>84593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8750300" y="9757045"/>
          <a:ext cx="889000" cy="1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155845</xdr:rowOff>
    </xdr:from>
    <xdr:to>
      <xdr:col>45</xdr:col>
      <xdr:colOff>177800</xdr:colOff>
      <xdr:row>57</xdr:row>
      <xdr:rowOff>88279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861300" y="9757045"/>
          <a:ext cx="889000" cy="1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88279</xdr:rowOff>
    </xdr:from>
    <xdr:to>
      <xdr:col>41</xdr:col>
      <xdr:colOff>50800</xdr:colOff>
      <xdr:row>58</xdr:row>
      <xdr:rowOff>10598</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860929"/>
          <a:ext cx="889000" cy="9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28778</xdr:rowOff>
    </xdr:from>
    <xdr:to>
      <xdr:col>55</xdr:col>
      <xdr:colOff>50800</xdr:colOff>
      <xdr:row>56</xdr:row>
      <xdr:rowOff>130378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7205</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6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33793</xdr:rowOff>
    </xdr:from>
    <xdr:to>
      <xdr:col>50</xdr:col>
      <xdr:colOff>165100</xdr:colOff>
      <xdr:row>57</xdr:row>
      <xdr:rowOff>135393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8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126520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8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105045</xdr:rowOff>
    </xdr:from>
    <xdr:to>
      <xdr:col>46</xdr:col>
      <xdr:colOff>38100</xdr:colOff>
      <xdr:row>57</xdr:row>
      <xdr:rowOff>35195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7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26322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7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37479</xdr:rowOff>
    </xdr:from>
    <xdr:to>
      <xdr:col>41</xdr:col>
      <xdr:colOff>101600</xdr:colOff>
      <xdr:row>57</xdr:row>
      <xdr:rowOff>139079</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8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130206</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9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131248</xdr:rowOff>
    </xdr:from>
    <xdr:to>
      <xdr:col>36</xdr:col>
      <xdr:colOff>165100</xdr:colOff>
      <xdr:row>58</xdr:row>
      <xdr:rowOff>61398</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52525</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a:extLst>
            <a:ext uri="{FF2B5EF4-FFF2-40B4-BE49-F238E27FC236}">
              <a16:creationId xmlns:a16="http://schemas.microsoft.com/office/drawing/2014/main" id="{00000000-0008-0000-06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4" name="普通建設事業費 （ うち新規整備　）最小値テキスト">
          <a:extLst>
            <a:ext uri="{FF2B5EF4-FFF2-40B4-BE49-F238E27FC236}">
              <a16:creationId xmlns:a16="http://schemas.microsoft.com/office/drawing/2014/main" id="{00000000-0008-0000-0600-00009E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6" name="普通建設事業費 （ うち新規整備　）最大値テキスト">
          <a:extLst>
            <a:ext uri="{FF2B5EF4-FFF2-40B4-BE49-F238E27FC236}">
              <a16:creationId xmlns:a16="http://schemas.microsoft.com/office/drawing/2014/main" id="{00000000-0008-0000-0600-0000A0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82417</xdr:rowOff>
    </xdr:from>
    <xdr:to>
      <xdr:col>55</xdr:col>
      <xdr:colOff>0</xdr:colOff>
      <xdr:row>78</xdr:row>
      <xdr:rowOff>142157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9639300" y="13284067"/>
          <a:ext cx="838200" cy="23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9" name="普通建設事業費 （ うち新規整備　）平均値テキスト">
          <a:extLst>
            <a:ext uri="{FF2B5EF4-FFF2-40B4-BE49-F238E27FC236}">
              <a16:creationId xmlns:a16="http://schemas.microsoft.com/office/drawing/2014/main" id="{00000000-0008-0000-0600-0000A3010000}"/>
            </a:ext>
          </a:extLst>
        </xdr:cNvPr>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114554</xdr:rowOff>
    </xdr:from>
    <xdr:to>
      <xdr:col>50</xdr:col>
      <xdr:colOff>114300</xdr:colOff>
      <xdr:row>78</xdr:row>
      <xdr:rowOff>142157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8750300" y="13487654"/>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114554</xdr:rowOff>
    </xdr:from>
    <xdr:to>
      <xdr:col>45</xdr:col>
      <xdr:colOff>177800</xdr:colOff>
      <xdr:row>78</xdr:row>
      <xdr:rowOff>157111</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7861300" y="13487654"/>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157111</xdr:rowOff>
    </xdr:from>
    <xdr:to>
      <xdr:col>41</xdr:col>
      <xdr:colOff>50800</xdr:colOff>
      <xdr:row>78</xdr:row>
      <xdr:rowOff>168732</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flipV="1">
          <a:off x="6972300" y="13530211"/>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30" name="フローチャート: 判断 429">
          <a:extLst>
            <a:ext uri="{FF2B5EF4-FFF2-40B4-BE49-F238E27FC236}">
              <a16:creationId xmlns:a16="http://schemas.microsoft.com/office/drawing/2014/main" id="{00000000-0008-0000-0600-0000AE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31617</xdr:rowOff>
    </xdr:from>
    <xdr:to>
      <xdr:col>55</xdr:col>
      <xdr:colOff>50800</xdr:colOff>
      <xdr:row>77</xdr:row>
      <xdr:rowOff>133217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04267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54494</xdr:rowOff>
    </xdr:from>
    <xdr:ext cx="534377" cy="259045"/>
    <xdr:sp macro="" textlink="">
      <xdr:nvSpPr>
        <xdr:cNvPr id="438" name="普通建設事業費 （ うち新規整備　）該当値テキスト">
          <a:extLst>
            <a:ext uri="{FF2B5EF4-FFF2-40B4-BE49-F238E27FC236}">
              <a16:creationId xmlns:a16="http://schemas.microsoft.com/office/drawing/2014/main" id="{00000000-0008-0000-0600-0000B6010000}"/>
            </a:ext>
          </a:extLst>
        </xdr:cNvPr>
        <xdr:cNvSpPr txBox="1"/>
      </xdr:nvSpPr>
      <xdr:spPr>
        <a:xfrm>
          <a:off x="10528300" y="130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91357</xdr:rowOff>
    </xdr:from>
    <xdr:to>
      <xdr:col>50</xdr:col>
      <xdr:colOff>165100</xdr:colOff>
      <xdr:row>79</xdr:row>
      <xdr:rowOff>21507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958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404428"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63754</xdr:rowOff>
    </xdr:from>
    <xdr:to>
      <xdr:col>46</xdr:col>
      <xdr:colOff>38100</xdr:colOff>
      <xdr:row>78</xdr:row>
      <xdr:rowOff>165354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8699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156481</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8515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106311</xdr:rowOff>
    </xdr:from>
    <xdr:to>
      <xdr:col>41</xdr:col>
      <xdr:colOff>101600</xdr:colOff>
      <xdr:row>79</xdr:row>
      <xdr:rowOff>36461</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7810500" y="13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27588</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626428" y="135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117932</xdr:rowOff>
    </xdr:from>
    <xdr:to>
      <xdr:col>36</xdr:col>
      <xdr:colOff>165100</xdr:colOff>
      <xdr:row>79</xdr:row>
      <xdr:rowOff>48082</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6921500" y="13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39209</xdr:rowOff>
    </xdr:from>
    <xdr:ext cx="469744"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737428" y="1358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140785</xdr:rowOff>
    </xdr:from>
    <xdr:to>
      <xdr:col>55</xdr:col>
      <xdr:colOff>0</xdr:colOff>
      <xdr:row>97</xdr:row>
      <xdr:rowOff>142424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9639300" y="16771435"/>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121850</xdr:rowOff>
    </xdr:from>
    <xdr:to>
      <xdr:col>50</xdr:col>
      <xdr:colOff>114300</xdr:colOff>
      <xdr:row>97</xdr:row>
      <xdr:rowOff>140785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8750300" y="16752500"/>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121850</xdr:rowOff>
    </xdr:from>
    <xdr:to>
      <xdr:col>45</xdr:col>
      <xdr:colOff>177800</xdr:colOff>
      <xdr:row>97</xdr:row>
      <xdr:rowOff>134328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7861300" y="1675250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134328</xdr:rowOff>
    </xdr:from>
    <xdr:to>
      <xdr:col>41</xdr:col>
      <xdr:colOff>50800</xdr:colOff>
      <xdr:row>98</xdr:row>
      <xdr:rowOff>86055</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6972300" y="16764978"/>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91624</xdr:rowOff>
    </xdr:from>
    <xdr:to>
      <xdr:col>55</xdr:col>
      <xdr:colOff>50800</xdr:colOff>
      <xdr:row>98</xdr:row>
      <xdr:rowOff>21774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7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70051</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7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89985</xdr:rowOff>
    </xdr:from>
    <xdr:to>
      <xdr:col>50</xdr:col>
      <xdr:colOff>165100</xdr:colOff>
      <xdr:row>98</xdr:row>
      <xdr:rowOff>20135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8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71050</xdr:rowOff>
    </xdr:from>
    <xdr:to>
      <xdr:col>46</xdr:col>
      <xdr:colOff>38100</xdr:colOff>
      <xdr:row>98</xdr:row>
      <xdr:rowOff>1200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7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163777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67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83528</xdr:rowOff>
    </xdr:from>
    <xdr:to>
      <xdr:col>41</xdr:col>
      <xdr:colOff>101600</xdr:colOff>
      <xdr:row>98</xdr:row>
      <xdr:rowOff>13678</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4805</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35255</xdr:rowOff>
    </xdr:from>
    <xdr:to>
      <xdr:col>36</xdr:col>
      <xdr:colOff>165100</xdr:colOff>
      <xdr:row>98</xdr:row>
      <xdr:rowOff>136855</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127982</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37428"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124841</xdr:rowOff>
    </xdr:from>
    <xdr:to>
      <xdr:col>85</xdr:col>
      <xdr:colOff>127000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3994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124841</xdr:rowOff>
    </xdr:from>
    <xdr:to>
      <xdr:col>81</xdr:col>
      <xdr:colOff>50800</xdr:colOff>
      <xdr:row>38</xdr:row>
      <xdr:rowOff>131242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399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131242</xdr:rowOff>
    </xdr:from>
    <xdr:to>
      <xdr:col>76</xdr:col>
      <xdr:colOff>114300</xdr:colOff>
      <xdr:row>38</xdr:row>
      <xdr:rowOff>137871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463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103353</xdr:rowOff>
    </xdr:from>
    <xdr:to>
      <xdr:col>71</xdr:col>
      <xdr:colOff>177800</xdr:colOff>
      <xdr:row>38</xdr:row>
      <xdr:rowOff>137871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1845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74041</xdr:rowOff>
    </xdr:from>
    <xdr:to>
      <xdr:col>81</xdr:col>
      <xdr:colOff>101600</xdr:colOff>
      <xdr:row>39</xdr:row>
      <xdr:rowOff>4191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166768</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80442</xdr:rowOff>
    </xdr:from>
    <xdr:to>
      <xdr:col>76</xdr:col>
      <xdr:colOff>165100</xdr:colOff>
      <xdr:row>39</xdr:row>
      <xdr:rowOff>10592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1719</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87071</xdr:rowOff>
    </xdr:from>
    <xdr:to>
      <xdr:col>72</xdr:col>
      <xdr:colOff>38100</xdr:colOff>
      <xdr:row>39</xdr:row>
      <xdr:rowOff>17221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8348</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52553</xdr:rowOff>
    </xdr:from>
    <xdr:to>
      <xdr:col>67</xdr:col>
      <xdr:colOff>101600</xdr:colOff>
      <xdr:row>38</xdr:row>
      <xdr:rowOff>154153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145280</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134475</xdr:rowOff>
    </xdr:from>
    <xdr:to>
      <xdr:col>85</xdr:col>
      <xdr:colOff>127000</xdr:colOff>
      <xdr:row>76</xdr:row>
      <xdr:rowOff>1494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2993225"/>
          <a:ext cx="8382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151523</xdr:rowOff>
    </xdr:from>
    <xdr:to>
      <xdr:col>81</xdr:col>
      <xdr:colOff>50800</xdr:colOff>
      <xdr:row>76</xdr:row>
      <xdr:rowOff>1494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010273"/>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64915</xdr:rowOff>
    </xdr:from>
    <xdr:to>
      <xdr:col>76</xdr:col>
      <xdr:colOff>114300</xdr:colOff>
      <xdr:row>75</xdr:row>
      <xdr:rowOff>151523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923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31539</xdr:rowOff>
    </xdr:from>
    <xdr:to>
      <xdr:col>71</xdr:col>
      <xdr:colOff>177800</xdr:colOff>
      <xdr:row>75</xdr:row>
      <xdr:rowOff>64915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890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83675</xdr:rowOff>
    </xdr:from>
    <xdr:to>
      <xdr:col>85</xdr:col>
      <xdr:colOff>177800</xdr:colOff>
      <xdr:row>76</xdr:row>
      <xdr:rowOff>13826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94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106552</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7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122145</xdr:rowOff>
    </xdr:from>
    <xdr:to>
      <xdr:col>81</xdr:col>
      <xdr:colOff>101600</xdr:colOff>
      <xdr:row>76</xdr:row>
      <xdr:rowOff>52294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43421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100722</xdr:rowOff>
    </xdr:from>
    <xdr:to>
      <xdr:col>76</xdr:col>
      <xdr:colOff>165100</xdr:colOff>
      <xdr:row>76</xdr:row>
      <xdr:rowOff>30873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959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22000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14115</xdr:rowOff>
    </xdr:from>
    <xdr:to>
      <xdr:col>72</xdr:col>
      <xdr:colOff>38100</xdr:colOff>
      <xdr:row>75</xdr:row>
      <xdr:rowOff>115715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132242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6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152189</xdr:rowOff>
    </xdr:from>
    <xdr:to>
      <xdr:col>67</xdr:col>
      <xdr:colOff>101600</xdr:colOff>
      <xdr:row>75</xdr:row>
      <xdr:rowOff>82339</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8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73466</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9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123653</xdr:rowOff>
    </xdr:from>
    <xdr:to>
      <xdr:col>85</xdr:col>
      <xdr:colOff>127000</xdr:colOff>
      <xdr:row>98</xdr:row>
      <xdr:rowOff>84699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54303"/>
          <a:ext cx="8382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114142</xdr:rowOff>
    </xdr:from>
    <xdr:to>
      <xdr:col>81</xdr:col>
      <xdr:colOff>50800</xdr:colOff>
      <xdr:row>98</xdr:row>
      <xdr:rowOff>84699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744792"/>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126121</xdr:rowOff>
    </xdr:from>
    <xdr:to>
      <xdr:col>76</xdr:col>
      <xdr:colOff>114300</xdr:colOff>
      <xdr:row>97</xdr:row>
      <xdr:rowOff>114142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413871"/>
          <a:ext cx="889000" cy="3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93706</xdr:rowOff>
    </xdr:from>
    <xdr:to>
      <xdr:col>71</xdr:col>
      <xdr:colOff>177800</xdr:colOff>
      <xdr:row>95</xdr:row>
      <xdr:rowOff>126121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38145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72853</xdr:rowOff>
    </xdr:from>
    <xdr:to>
      <xdr:col>85</xdr:col>
      <xdr:colOff>177800</xdr:colOff>
      <xdr:row>98</xdr:row>
      <xdr:rowOff>3003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51280</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33899</xdr:rowOff>
    </xdr:from>
    <xdr:to>
      <xdr:col>81</xdr:col>
      <xdr:colOff>101600</xdr:colOff>
      <xdr:row>98</xdr:row>
      <xdr:rowOff>135499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126626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2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63342</xdr:rowOff>
    </xdr:from>
    <xdr:to>
      <xdr:col>76</xdr:col>
      <xdr:colOff>165100</xdr:colOff>
      <xdr:row>97</xdr:row>
      <xdr:rowOff>164942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156069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7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75321</xdr:rowOff>
    </xdr:from>
    <xdr:to>
      <xdr:col>72</xdr:col>
      <xdr:colOff>38100</xdr:colOff>
      <xdr:row>96</xdr:row>
      <xdr:rowOff>5471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21998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42906</xdr:rowOff>
    </xdr:from>
    <xdr:to>
      <xdr:col>67</xdr:col>
      <xdr:colOff>101600</xdr:colOff>
      <xdr:row>95</xdr:row>
      <xdr:rowOff>144506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161033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85852</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58052"/>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85852</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258052"/>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35052</xdr:rowOff>
    </xdr:from>
    <xdr:to>
      <xdr:col>102</xdr:col>
      <xdr:colOff>165100</xdr:colOff>
      <xdr:row>36</xdr:row>
      <xdr:rowOff>136652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153179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45837</xdr:rowOff>
    </xdr:from>
    <xdr:to>
      <xdr:col>116</xdr:col>
      <xdr:colOff>63500</xdr:colOff>
      <xdr:row>58</xdr:row>
      <xdr:rowOff>56078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989937"/>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27457</xdr:rowOff>
    </xdr:from>
    <xdr:to>
      <xdr:col>111</xdr:col>
      <xdr:colOff>177800</xdr:colOff>
      <xdr:row>58</xdr:row>
      <xdr:rowOff>45837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71557"/>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6289</xdr:rowOff>
    </xdr:from>
    <xdr:to>
      <xdr:col>107</xdr:col>
      <xdr:colOff>50800</xdr:colOff>
      <xdr:row>58</xdr:row>
      <xdr:rowOff>27457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50389"/>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143358</xdr:rowOff>
    </xdr:from>
    <xdr:to>
      <xdr:col>102</xdr:col>
      <xdr:colOff>114300</xdr:colOff>
      <xdr:row>58</xdr:row>
      <xdr:rowOff>6289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744558"/>
          <a:ext cx="889000" cy="2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5278</xdr:rowOff>
    </xdr:from>
    <xdr:to>
      <xdr:col>116</xdr:col>
      <xdr:colOff>114300</xdr:colOff>
      <xdr:row>58</xdr:row>
      <xdr:rowOff>106878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91655</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166487</xdr:rowOff>
    </xdr:from>
    <xdr:to>
      <xdr:col>112</xdr:col>
      <xdr:colOff>38100</xdr:colOff>
      <xdr:row>58</xdr:row>
      <xdr:rowOff>96637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87764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148107</xdr:rowOff>
    </xdr:from>
    <xdr:to>
      <xdr:col>107</xdr:col>
      <xdr:colOff>101600</xdr:colOff>
      <xdr:row>58</xdr:row>
      <xdr:rowOff>78257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69384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126939</xdr:rowOff>
    </xdr:from>
    <xdr:to>
      <xdr:col>102</xdr:col>
      <xdr:colOff>165100</xdr:colOff>
      <xdr:row>58</xdr:row>
      <xdr:rowOff>57089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8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48216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9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92558</xdr:rowOff>
    </xdr:from>
    <xdr:to>
      <xdr:col>98</xdr:col>
      <xdr:colOff>38100</xdr:colOff>
      <xdr:row>57</xdr:row>
      <xdr:rowOff>22708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6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13835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143548</xdr:rowOff>
    </xdr:from>
    <xdr:to>
      <xdr:col>116</xdr:col>
      <xdr:colOff>63500</xdr:colOff>
      <xdr:row>77</xdr:row>
      <xdr:rowOff>43498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173748"/>
          <a:ext cx="8382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43498</xdr:rowOff>
    </xdr:from>
    <xdr:to>
      <xdr:col>111</xdr:col>
      <xdr:colOff>177800</xdr:colOff>
      <xdr:row>77</xdr:row>
      <xdr:rowOff>84570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24514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163055</xdr:rowOff>
    </xdr:from>
    <xdr:to>
      <xdr:col>107</xdr:col>
      <xdr:colOff>50800</xdr:colOff>
      <xdr:row>77</xdr:row>
      <xdr:rowOff>84570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507455"/>
          <a:ext cx="8890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163055</xdr:rowOff>
    </xdr:from>
    <xdr:to>
      <xdr:col>102</xdr:col>
      <xdr:colOff>114300</xdr:colOff>
      <xdr:row>77</xdr:row>
      <xdr:rowOff>156274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92748</xdr:rowOff>
    </xdr:from>
    <xdr:to>
      <xdr:col>116</xdr:col>
      <xdr:colOff>114300</xdr:colOff>
      <xdr:row>77</xdr:row>
      <xdr:rowOff>22898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71175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1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164148</xdr:rowOff>
    </xdr:from>
    <xdr:to>
      <xdr:col>112</xdr:col>
      <xdr:colOff>38100</xdr:colOff>
      <xdr:row>77</xdr:row>
      <xdr:rowOff>94298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1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85425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2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33770</xdr:rowOff>
    </xdr:from>
    <xdr:to>
      <xdr:col>107</xdr:col>
      <xdr:colOff>101600</xdr:colOff>
      <xdr:row>77</xdr:row>
      <xdr:rowOff>135370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126497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3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112255</xdr:rowOff>
    </xdr:from>
    <xdr:to>
      <xdr:col>102</xdr:col>
      <xdr:colOff>165100</xdr:colOff>
      <xdr:row>73</xdr:row>
      <xdr:rowOff>42405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58932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105474</xdr:rowOff>
    </xdr:from>
    <xdr:to>
      <xdr:col>98</xdr:col>
      <xdr:colOff>38100</xdr:colOff>
      <xdr:row>78</xdr:row>
      <xdr:rowOff>35624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26751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物件費については、物価上昇等による増加傾向に加え、プレミアム商品券事業に係る経費が増加したことなどから前年に比べて増加した。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扶助費ついては、自立支援事業費や教育・保育給付費が増加したことなどから前年に引き続き増加した。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普通建設事業費については、小・中学校建設事業費や中学校給食センター整備事業費が増加したことなどから前年に比べて増加した。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　積立金については、将来の社会経済情勢の変化及び適正な福祉需要に対応するための福祉コミュニティ基金への積立金が増加したことなどから前年に比べて増加した。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繰出金については、介護保険事業特別会計への繰出金や兵庫県後期高齢者医療広域連合への負担金が増加したことなどから前年に比べて増加した。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18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152763</xdr:rowOff>
    </xdr:from>
    <xdr:to>
      <xdr:col>19</xdr:col>
      <xdr:colOff>177800</xdr:colOff>
      <xdr:row>34</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1061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152763</xdr:rowOff>
    </xdr:from>
    <xdr:to>
      <xdr:col>15</xdr:col>
      <xdr:colOff>50800</xdr:colOff>
      <xdr:row>34</xdr:row>
      <xdr:rowOff>103777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1061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54792</xdr:rowOff>
    </xdr:from>
    <xdr:to>
      <xdr:col>10</xdr:col>
      <xdr:colOff>114300</xdr:colOff>
      <xdr:row>34</xdr:row>
      <xdr:rowOff>103777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4119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101963</xdr:rowOff>
    </xdr:from>
    <xdr:to>
      <xdr:col>15</xdr:col>
      <xdr:colOff>101600</xdr:colOff>
      <xdr:row>34</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52977</xdr:rowOff>
    </xdr:from>
    <xdr:to>
      <xdr:col>10</xdr:col>
      <xdr:colOff>165100</xdr:colOff>
      <xdr:row>34</xdr:row>
      <xdr:rowOff>154577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3992</xdr:rowOff>
    </xdr:from>
    <xdr:to>
      <xdr:col>6</xdr:col>
      <xdr:colOff>38100</xdr:colOff>
      <xdr:row>32</xdr:row>
      <xdr:rowOff>105592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122119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158948</xdr:rowOff>
    </xdr:from>
    <xdr:to>
      <xdr:col>24</xdr:col>
      <xdr:colOff>63500</xdr:colOff>
      <xdr:row>58</xdr:row>
      <xdr:rowOff>62708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1598"/>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30018</xdr:rowOff>
    </xdr:from>
    <xdr:to>
      <xdr:col>19</xdr:col>
      <xdr:colOff>177800</xdr:colOff>
      <xdr:row>58</xdr:row>
      <xdr:rowOff>62708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411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60056</xdr:rowOff>
    </xdr:from>
    <xdr:to>
      <xdr:col>15</xdr:col>
      <xdr:colOff>50800</xdr:colOff>
      <xdr:row>58</xdr:row>
      <xdr:rowOff>30018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61256"/>
          <a:ext cx="889000" cy="3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60056</xdr:rowOff>
    </xdr:from>
    <xdr:to>
      <xdr:col>10</xdr:col>
      <xdr:colOff>114300</xdr:colOff>
      <xdr:row>56</xdr:row>
      <xdr:rowOff>63393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61256"/>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108148</xdr:rowOff>
    </xdr:from>
    <xdr:to>
      <xdr:col>24</xdr:col>
      <xdr:colOff>114300</xdr:colOff>
      <xdr:row>58</xdr:row>
      <xdr:rowOff>38298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86575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11908</xdr:rowOff>
    </xdr:from>
    <xdr:to>
      <xdr:col>20</xdr:col>
      <xdr:colOff>38100</xdr:colOff>
      <xdr:row>58</xdr:row>
      <xdr:rowOff>113508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104635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150668</xdr:rowOff>
    </xdr:from>
    <xdr:to>
      <xdr:col>15</xdr:col>
      <xdr:colOff>101600</xdr:colOff>
      <xdr:row>58</xdr:row>
      <xdr:rowOff>80818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71945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9256</xdr:rowOff>
    </xdr:from>
    <xdr:to>
      <xdr:col>10</xdr:col>
      <xdr:colOff>165100</xdr:colOff>
      <xdr:row>56</xdr:row>
      <xdr:rowOff>110856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127383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12593</xdr:rowOff>
    </xdr:from>
    <xdr:to>
      <xdr:col>6</xdr:col>
      <xdr:colOff>38100</xdr:colOff>
      <xdr:row>56</xdr:row>
      <xdr:rowOff>114193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105320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108986</xdr:rowOff>
    </xdr:from>
    <xdr:to>
      <xdr:col>24</xdr:col>
      <xdr:colOff>62865</xdr:colOff>
      <xdr:row>77</xdr:row>
      <xdr:rowOff>66221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0486"/>
          <a:ext cx="1270" cy="115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70048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7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66221</xdr:rowOff>
    </xdr:from>
    <xdr:to>
      <xdr:col>24</xdr:col>
      <xdr:colOff>152400</xdr:colOff>
      <xdr:row>77</xdr:row>
      <xdr:rowOff>66221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6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55663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108986</xdr:rowOff>
    </xdr:from>
    <xdr:to>
      <xdr:col>24</xdr:col>
      <xdr:colOff>152400</xdr:colOff>
      <xdr:row>70</xdr:row>
      <xdr:rowOff>108986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0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169450</xdr:rowOff>
    </xdr:from>
    <xdr:to>
      <xdr:col>24</xdr:col>
      <xdr:colOff>63500</xdr:colOff>
      <xdr:row>77</xdr:row>
      <xdr:rowOff>83105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9650"/>
          <a:ext cx="8382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29824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171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6947</xdr:rowOff>
    </xdr:from>
    <xdr:to>
      <xdr:col>24</xdr:col>
      <xdr:colOff>114300</xdr:colOff>
      <xdr:row>75</xdr:row>
      <xdr:rowOff>108547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6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148451</xdr:rowOff>
    </xdr:from>
    <xdr:to>
      <xdr:col>19</xdr:col>
      <xdr:colOff>177800</xdr:colOff>
      <xdr:row>77</xdr:row>
      <xdr:rowOff>83105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78651"/>
          <a:ext cx="8890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48078</xdr:rowOff>
    </xdr:from>
    <xdr:to>
      <xdr:col>20</xdr:col>
      <xdr:colOff>38100</xdr:colOff>
      <xdr:row>75</xdr:row>
      <xdr:rowOff>149678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166205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148451</xdr:rowOff>
    </xdr:from>
    <xdr:to>
      <xdr:col>15</xdr:col>
      <xdr:colOff>50800</xdr:colOff>
      <xdr:row>77</xdr:row>
      <xdr:rowOff>119893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8651"/>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147993</xdr:rowOff>
    </xdr:from>
    <xdr:to>
      <xdr:col>15</xdr:col>
      <xdr:colOff>101600</xdr:colOff>
      <xdr:row>75</xdr:row>
      <xdr:rowOff>78143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94670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119893</xdr:rowOff>
    </xdr:from>
    <xdr:to>
      <xdr:col>10</xdr:col>
      <xdr:colOff>114300</xdr:colOff>
      <xdr:row>78</xdr:row>
      <xdr:rowOff>81293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29170</xdr:rowOff>
    </xdr:from>
    <xdr:to>
      <xdr:col>10</xdr:col>
      <xdr:colOff>165100</xdr:colOff>
      <xdr:row>75</xdr:row>
      <xdr:rowOff>130770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90680</xdr:rowOff>
    </xdr:from>
    <xdr:to>
      <xdr:col>6</xdr:col>
      <xdr:colOff>38100</xdr:colOff>
      <xdr:row>76</xdr:row>
      <xdr:rowOff>20830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37357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118650</xdr:rowOff>
    </xdr:from>
    <xdr:to>
      <xdr:col>24</xdr:col>
      <xdr:colOff>114300</xdr:colOff>
      <xdr:row>77</xdr:row>
      <xdr:rowOff>48800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33577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32305</xdr:rowOff>
    </xdr:from>
    <xdr:to>
      <xdr:col>20</xdr:col>
      <xdr:colOff>38100</xdr:colOff>
      <xdr:row>77</xdr:row>
      <xdr:rowOff>133905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125032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97651</xdr:rowOff>
    </xdr:from>
    <xdr:to>
      <xdr:col>15</xdr:col>
      <xdr:colOff>101600</xdr:colOff>
      <xdr:row>77</xdr:row>
      <xdr:rowOff>27801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18928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69093</xdr:rowOff>
    </xdr:from>
    <xdr:to>
      <xdr:col>10</xdr:col>
      <xdr:colOff>165100</xdr:colOff>
      <xdr:row>77</xdr:row>
      <xdr:rowOff>170693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161820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30493</xdr:rowOff>
    </xdr:from>
    <xdr:to>
      <xdr:col>6</xdr:col>
      <xdr:colOff>38100</xdr:colOff>
      <xdr:row>78</xdr:row>
      <xdr:rowOff>132093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154742</xdr:rowOff>
    </xdr:from>
    <xdr:to>
      <xdr:col>24</xdr:col>
      <xdr:colOff>63500</xdr:colOff>
      <xdr:row>97</xdr:row>
      <xdr:rowOff>1191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3942"/>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158902</xdr:rowOff>
    </xdr:from>
    <xdr:to>
      <xdr:col>19</xdr:col>
      <xdr:colOff>177800</xdr:colOff>
      <xdr:row>97</xdr:row>
      <xdr:rowOff>1191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8102"/>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134990</xdr:rowOff>
    </xdr:from>
    <xdr:to>
      <xdr:col>15</xdr:col>
      <xdr:colOff>50800</xdr:colOff>
      <xdr:row>96</xdr:row>
      <xdr:rowOff>158902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79840"/>
          <a:ext cx="889000" cy="5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134990</xdr:rowOff>
    </xdr:from>
    <xdr:to>
      <xdr:col>10</xdr:col>
      <xdr:colOff>114300</xdr:colOff>
      <xdr:row>97</xdr:row>
      <xdr:rowOff>135609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79840"/>
          <a:ext cx="889000" cy="6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103942</xdr:rowOff>
    </xdr:from>
    <xdr:to>
      <xdr:col>24</xdr:col>
      <xdr:colOff>114300</xdr:colOff>
      <xdr:row>97</xdr:row>
      <xdr:rowOff>34092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82369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121841</xdr:rowOff>
    </xdr:from>
    <xdr:to>
      <xdr:col>20</xdr:col>
      <xdr:colOff>38100</xdr:colOff>
      <xdr:row>97</xdr:row>
      <xdr:rowOff>51991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68518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108102</xdr:rowOff>
    </xdr:from>
    <xdr:to>
      <xdr:col>15</xdr:col>
      <xdr:colOff>101600</xdr:colOff>
      <xdr:row>97</xdr:row>
      <xdr:rowOff>38252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54779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84190</xdr:rowOff>
    </xdr:from>
    <xdr:to>
      <xdr:col>10</xdr:col>
      <xdr:colOff>165100</xdr:colOff>
      <xdr:row>94</xdr:row>
      <xdr:rowOff>14340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30867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0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84809</xdr:rowOff>
    </xdr:from>
    <xdr:to>
      <xdr:col>6</xdr:col>
      <xdr:colOff>38100</xdr:colOff>
      <xdr:row>98</xdr:row>
      <xdr:rowOff>14959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30353</xdr:rowOff>
    </xdr:from>
    <xdr:to>
      <xdr:col>55</xdr:col>
      <xdr:colOff>0</xdr:colOff>
      <xdr:row>36</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0255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127508</xdr:rowOff>
    </xdr:from>
    <xdr:to>
      <xdr:col>50</xdr:col>
      <xdr:colOff>114300</xdr:colOff>
      <xdr:row>36</xdr:row>
      <xdr:rowOff>30353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28258"/>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12065</xdr:rowOff>
    </xdr:from>
    <xdr:to>
      <xdr:col>45</xdr:col>
      <xdr:colOff>177800</xdr:colOff>
      <xdr:row>35</xdr:row>
      <xdr:rowOff>127508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12815"/>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44069</xdr:rowOff>
    </xdr:from>
    <xdr:to>
      <xdr:col>41</xdr:col>
      <xdr:colOff>50800</xdr:colOff>
      <xdr:row>35</xdr:row>
      <xdr:rowOff>12065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187569"/>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164719</xdr:rowOff>
    </xdr:from>
    <xdr:to>
      <xdr:col>55</xdr:col>
      <xdr:colOff>50800</xdr:colOff>
      <xdr:row>36</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16146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151003</xdr:rowOff>
    </xdr:from>
    <xdr:to>
      <xdr:col>50</xdr:col>
      <xdr:colOff>165100</xdr:colOff>
      <xdr:row>36</xdr:row>
      <xdr:rowOff>81153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97680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2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76708</xdr:rowOff>
    </xdr:from>
    <xdr:to>
      <xdr:col>46</xdr:col>
      <xdr:colOff>38100</xdr:colOff>
      <xdr:row>36</xdr:row>
      <xdr:rowOff>6858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23385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132715</xdr:rowOff>
    </xdr:from>
    <xdr:to>
      <xdr:col>41</xdr:col>
      <xdr:colOff>101600</xdr:colOff>
      <xdr:row>35</xdr:row>
      <xdr:rowOff>62865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79392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164719</xdr:rowOff>
    </xdr:from>
    <xdr:to>
      <xdr:col>36</xdr:col>
      <xdr:colOff>165100</xdr:colOff>
      <xdr:row>30</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111396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49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158994</xdr:rowOff>
    </xdr:from>
    <xdr:to>
      <xdr:col>55</xdr:col>
      <xdr:colOff>0</xdr:colOff>
      <xdr:row>57</xdr:row>
      <xdr:rowOff>166904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31644"/>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158994</xdr:rowOff>
    </xdr:from>
    <xdr:to>
      <xdr:col>50</xdr:col>
      <xdr:colOff>114300</xdr:colOff>
      <xdr:row>58</xdr:row>
      <xdr:rowOff>12050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31644"/>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12050</xdr:rowOff>
    </xdr:from>
    <xdr:to>
      <xdr:col>45</xdr:col>
      <xdr:colOff>177800</xdr:colOff>
      <xdr:row>58</xdr:row>
      <xdr:rowOff>12370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61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xdr:rowOff>
    </xdr:from>
    <xdr:to>
      <xdr:col>41</xdr:col>
      <xdr:colOff>50800</xdr:colOff>
      <xdr:row>58</xdr:row>
      <xdr:rowOff>12370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116104</xdr:rowOff>
    </xdr:from>
    <xdr:to>
      <xdr:col>55</xdr:col>
      <xdr:colOff>50800</xdr:colOff>
      <xdr:row>58</xdr:row>
      <xdr:rowOff>46254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94531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108194</xdr:rowOff>
    </xdr:from>
    <xdr:to>
      <xdr:col>50</xdr:col>
      <xdr:colOff>165100</xdr:colOff>
      <xdr:row>58</xdr:row>
      <xdr:rowOff>38344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29471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7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132700</xdr:rowOff>
    </xdr:from>
    <xdr:to>
      <xdr:col>46</xdr:col>
      <xdr:colOff>38100</xdr:colOff>
      <xdr:row>58</xdr:row>
      <xdr:rowOff>62850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53977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133020</xdr:rowOff>
    </xdr:from>
    <xdr:to>
      <xdr:col>41</xdr:col>
      <xdr:colOff>101600</xdr:colOff>
      <xdr:row>58</xdr:row>
      <xdr:rowOff>63170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54297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120676</xdr:rowOff>
    </xdr:from>
    <xdr:to>
      <xdr:col>36</xdr:col>
      <xdr:colOff>165100</xdr:colOff>
      <xdr:row>58</xdr:row>
      <xdr:rowOff>50826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41953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156753</xdr:rowOff>
    </xdr:from>
    <xdr:to>
      <xdr:col>55</xdr:col>
      <xdr:colOff>0</xdr:colOff>
      <xdr:row>78</xdr:row>
      <xdr:rowOff>24166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840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12598</xdr:rowOff>
    </xdr:from>
    <xdr:to>
      <xdr:col>50</xdr:col>
      <xdr:colOff>114300</xdr:colOff>
      <xdr:row>78</xdr:row>
      <xdr:rowOff>24166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5698"/>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xdr:rowOff>
    </xdr:from>
    <xdr:to>
      <xdr:col>45</xdr:col>
      <xdr:colOff>177800</xdr:colOff>
      <xdr:row>78</xdr:row>
      <xdr:rowOff>21011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5698"/>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45746</xdr:rowOff>
    </xdr:from>
    <xdr:to>
      <xdr:col>41</xdr:col>
      <xdr:colOff>50800</xdr:colOff>
      <xdr:row>78</xdr:row>
      <xdr:rowOff>21011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47396"/>
          <a:ext cx="8890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105953</xdr:rowOff>
    </xdr:from>
    <xdr:to>
      <xdr:col>55</xdr:col>
      <xdr:colOff>50800</xdr:colOff>
      <xdr:row>78</xdr:row>
      <xdr:rowOff>36103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20880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144816</xdr:rowOff>
    </xdr:from>
    <xdr:to>
      <xdr:col>50</xdr:col>
      <xdr:colOff>165100</xdr:colOff>
      <xdr:row>78</xdr:row>
      <xdr:rowOff>74966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66093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133248</xdr:rowOff>
    </xdr:from>
    <xdr:to>
      <xdr:col>46</xdr:col>
      <xdr:colOff>38100</xdr:colOff>
      <xdr:row>78</xdr:row>
      <xdr:rowOff>63398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54525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141661</xdr:rowOff>
    </xdr:from>
    <xdr:to>
      <xdr:col>41</xdr:col>
      <xdr:colOff>101600</xdr:colOff>
      <xdr:row>78</xdr:row>
      <xdr:rowOff>71811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62938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166396</xdr:rowOff>
    </xdr:from>
    <xdr:to>
      <xdr:col>36</xdr:col>
      <xdr:colOff>165100</xdr:colOff>
      <xdr:row>77</xdr:row>
      <xdr:rowOff>96546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87673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7550</xdr:rowOff>
    </xdr:from>
    <xdr:to>
      <xdr:col>55</xdr:col>
      <xdr:colOff>0</xdr:colOff>
      <xdr:row>98</xdr:row>
      <xdr:rowOff>33344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09650"/>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33344</xdr:rowOff>
    </xdr:from>
    <xdr:to>
      <xdr:col>50</xdr:col>
      <xdr:colOff>114300</xdr:colOff>
      <xdr:row>98</xdr:row>
      <xdr:rowOff>73958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3544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73958</xdr:rowOff>
    </xdr:from>
    <xdr:to>
      <xdr:col>45</xdr:col>
      <xdr:colOff>177800</xdr:colOff>
      <xdr:row>98</xdr:row>
      <xdr:rowOff>82378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7605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37936</xdr:rowOff>
    </xdr:from>
    <xdr:to>
      <xdr:col>41</xdr:col>
      <xdr:colOff>50800</xdr:colOff>
      <xdr:row>98</xdr:row>
      <xdr:rowOff>82378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128200</xdr:rowOff>
    </xdr:from>
    <xdr:to>
      <xdr:col>55</xdr:col>
      <xdr:colOff>50800</xdr:colOff>
      <xdr:row>98</xdr:row>
      <xdr:rowOff>58350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106627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153994</xdr:rowOff>
    </xdr:from>
    <xdr:to>
      <xdr:col>50</xdr:col>
      <xdr:colOff>165100</xdr:colOff>
      <xdr:row>98</xdr:row>
      <xdr:rowOff>84144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75271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23158</xdr:rowOff>
    </xdr:from>
    <xdr:to>
      <xdr:col>46</xdr:col>
      <xdr:colOff>38100</xdr:colOff>
      <xdr:row>98</xdr:row>
      <xdr:rowOff>124758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31578</xdr:rowOff>
    </xdr:from>
    <xdr:to>
      <xdr:col>41</xdr:col>
      <xdr:colOff>101600</xdr:colOff>
      <xdr:row>98</xdr:row>
      <xdr:rowOff>133178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124305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158586</xdr:rowOff>
    </xdr:from>
    <xdr:to>
      <xdr:col>36</xdr:col>
      <xdr:colOff>165100</xdr:colOff>
      <xdr:row>98</xdr:row>
      <xdr:rowOff>88736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79863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78664</xdr:rowOff>
    </xdr:from>
    <xdr:to>
      <xdr:col>85</xdr:col>
      <xdr:colOff>127000</xdr:colOff>
      <xdr:row>37</xdr:row>
      <xdr:rowOff>81921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2314"/>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63976</xdr:rowOff>
    </xdr:from>
    <xdr:to>
      <xdr:col>81</xdr:col>
      <xdr:colOff>50800</xdr:colOff>
      <xdr:row>37</xdr:row>
      <xdr:rowOff>81921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07626"/>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63976</xdr:rowOff>
    </xdr:from>
    <xdr:to>
      <xdr:col>76</xdr:col>
      <xdr:colOff>114300</xdr:colOff>
      <xdr:row>37</xdr:row>
      <xdr:rowOff>88779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0762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88779</xdr:rowOff>
    </xdr:from>
    <xdr:to>
      <xdr:col>71</xdr:col>
      <xdr:colOff>177800</xdr:colOff>
      <xdr:row>37</xdr:row>
      <xdr:rowOff>117469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324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27864</xdr:rowOff>
    </xdr:from>
    <xdr:to>
      <xdr:col>85</xdr:col>
      <xdr:colOff>177800</xdr:colOff>
      <xdr:row>37</xdr:row>
      <xdr:rowOff>129464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31121</xdr:rowOff>
    </xdr:from>
    <xdr:to>
      <xdr:col>81</xdr:col>
      <xdr:colOff>101600</xdr:colOff>
      <xdr:row>37</xdr:row>
      <xdr:rowOff>132721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123848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13176</xdr:rowOff>
    </xdr:from>
    <xdr:to>
      <xdr:col>76</xdr:col>
      <xdr:colOff>165100</xdr:colOff>
      <xdr:row>37</xdr:row>
      <xdr:rowOff>114776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131303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37979</xdr:rowOff>
    </xdr:from>
    <xdr:to>
      <xdr:col>72</xdr:col>
      <xdr:colOff>38100</xdr:colOff>
      <xdr:row>37</xdr:row>
      <xdr:rowOff>139579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66669</xdr:rowOff>
    </xdr:from>
    <xdr:to>
      <xdr:col>67</xdr:col>
      <xdr:colOff>101600</xdr:colOff>
      <xdr:row>37</xdr:row>
      <xdr:rowOff>168269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159396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66205</xdr:rowOff>
    </xdr:from>
    <xdr:to>
      <xdr:col>85</xdr:col>
      <xdr:colOff>126364</xdr:colOff>
      <xdr:row>57</xdr:row>
      <xdr:rowOff>146764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0155"/>
          <a:ext cx="1269" cy="110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150591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146764</xdr:rowOff>
    </xdr:from>
    <xdr:to>
      <xdr:col>86</xdr:col>
      <xdr:colOff>25400</xdr:colOff>
      <xdr:row>57</xdr:row>
      <xdr:rowOff>146764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12882</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66205</xdr:rowOff>
    </xdr:from>
    <xdr:to>
      <xdr:col>86</xdr:col>
      <xdr:colOff>25400</xdr:colOff>
      <xdr:row>51</xdr:row>
      <xdr:rowOff>66205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24371</xdr:rowOff>
    </xdr:from>
    <xdr:to>
      <xdr:col>85</xdr:col>
      <xdr:colOff>127000</xdr:colOff>
      <xdr:row>57</xdr:row>
      <xdr:rowOff>34521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454121"/>
          <a:ext cx="8382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57337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78910</xdr:rowOff>
    </xdr:from>
    <xdr:to>
      <xdr:col>85</xdr:col>
      <xdr:colOff>177800</xdr:colOff>
      <xdr:row>56</xdr:row>
      <xdr:rowOff>9060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34521</xdr:rowOff>
    </xdr:from>
    <xdr:to>
      <xdr:col>81</xdr:col>
      <xdr:colOff>50800</xdr:colOff>
      <xdr:row>57</xdr:row>
      <xdr:rowOff>53541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7171"/>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53541</xdr:rowOff>
    </xdr:from>
    <xdr:to>
      <xdr:col>76</xdr:col>
      <xdr:colOff>114300</xdr:colOff>
      <xdr:row>57</xdr:row>
      <xdr:rowOff>126419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6191"/>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126419</xdr:rowOff>
    </xdr:from>
    <xdr:to>
      <xdr:col>71</xdr:col>
      <xdr:colOff>177800</xdr:colOff>
      <xdr:row>58</xdr:row>
      <xdr:rowOff>61382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9069"/>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145021</xdr:rowOff>
    </xdr:from>
    <xdr:to>
      <xdr:col>85</xdr:col>
      <xdr:colOff>177800</xdr:colOff>
      <xdr:row>55</xdr:row>
      <xdr:rowOff>75171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167898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155171</xdr:rowOff>
    </xdr:from>
    <xdr:to>
      <xdr:col>81</xdr:col>
      <xdr:colOff>101600</xdr:colOff>
      <xdr:row>57</xdr:row>
      <xdr:rowOff>85321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76448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2741</xdr:rowOff>
    </xdr:from>
    <xdr:to>
      <xdr:col>76</xdr:col>
      <xdr:colOff>165100</xdr:colOff>
      <xdr:row>57</xdr:row>
      <xdr:rowOff>104341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95468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75619</xdr:rowOff>
    </xdr:from>
    <xdr:to>
      <xdr:col>72</xdr:col>
      <xdr:colOff>38100</xdr:colOff>
      <xdr:row>58</xdr:row>
      <xdr:rowOff>5769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168346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10582</xdr:rowOff>
    </xdr:from>
    <xdr:to>
      <xdr:col>67</xdr:col>
      <xdr:colOff>101600</xdr:colOff>
      <xdr:row>58</xdr:row>
      <xdr:rowOff>112182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103309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124840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794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124840</xdr:rowOff>
    </xdr:from>
    <xdr:to>
      <xdr:col>81</xdr:col>
      <xdr:colOff>50800</xdr:colOff>
      <xdr:row>78</xdr:row>
      <xdr:rowOff>131242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7940"/>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131242</xdr:rowOff>
    </xdr:from>
    <xdr:to>
      <xdr:col>76</xdr:col>
      <xdr:colOff>114300</xdr:colOff>
      <xdr:row>78</xdr:row>
      <xdr:rowOff>137871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43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103352</xdr:rowOff>
    </xdr:from>
    <xdr:to>
      <xdr:col>71</xdr:col>
      <xdr:colOff>177800</xdr:colOff>
      <xdr:row>78</xdr:row>
      <xdr:rowOff>137871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645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74040</xdr:rowOff>
    </xdr:from>
    <xdr:to>
      <xdr:col>81</xdr:col>
      <xdr:colOff>101600</xdr:colOff>
      <xdr:row>79</xdr:row>
      <xdr:rowOff>4190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166767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5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80442</xdr:rowOff>
    </xdr:from>
    <xdr:to>
      <xdr:col>76</xdr:col>
      <xdr:colOff>165100</xdr:colOff>
      <xdr:row>79</xdr:row>
      <xdr:rowOff>10592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1719</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35333" y="13546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87071</xdr:rowOff>
    </xdr:from>
    <xdr:to>
      <xdr:col>72</xdr:col>
      <xdr:colOff>38100</xdr:colOff>
      <xdr:row>79</xdr:row>
      <xdr:rowOff>17221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8348</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52552</xdr:rowOff>
    </xdr:from>
    <xdr:to>
      <xdr:col>67</xdr:col>
      <xdr:colOff>101600</xdr:colOff>
      <xdr:row>78</xdr:row>
      <xdr:rowOff>154152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145279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1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134476</xdr:rowOff>
    </xdr:from>
    <xdr:to>
      <xdr:col>85</xdr:col>
      <xdr:colOff>127000</xdr:colOff>
      <xdr:row>96</xdr:row>
      <xdr:rowOff>1494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22226"/>
          <a:ext cx="838200" cy="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151523</xdr:rowOff>
    </xdr:from>
    <xdr:to>
      <xdr:col>81</xdr:col>
      <xdr:colOff>50800</xdr:colOff>
      <xdr:row>96</xdr:row>
      <xdr:rowOff>1494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439273"/>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64915</xdr:rowOff>
    </xdr:from>
    <xdr:to>
      <xdr:col>76</xdr:col>
      <xdr:colOff>114300</xdr:colOff>
      <xdr:row>95</xdr:row>
      <xdr:rowOff>151523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352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31539</xdr:rowOff>
    </xdr:from>
    <xdr:to>
      <xdr:col>71</xdr:col>
      <xdr:colOff>177800</xdr:colOff>
      <xdr:row>95</xdr:row>
      <xdr:rowOff>64915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319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83676</xdr:rowOff>
    </xdr:from>
    <xdr:to>
      <xdr:col>85</xdr:col>
      <xdr:colOff>177800</xdr:colOff>
      <xdr:row>96</xdr:row>
      <xdr:rowOff>13826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106553</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122144</xdr:rowOff>
    </xdr:from>
    <xdr:to>
      <xdr:col>81</xdr:col>
      <xdr:colOff>101600</xdr:colOff>
      <xdr:row>96</xdr:row>
      <xdr:rowOff>52294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43421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100723</xdr:rowOff>
    </xdr:from>
    <xdr:to>
      <xdr:col>76</xdr:col>
      <xdr:colOff>165100</xdr:colOff>
      <xdr:row>96</xdr:row>
      <xdr:rowOff>30873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14115</xdr:rowOff>
    </xdr:from>
    <xdr:to>
      <xdr:col>72</xdr:col>
      <xdr:colOff>38100</xdr:colOff>
      <xdr:row>95</xdr:row>
      <xdr:rowOff>115715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152189</xdr:rowOff>
    </xdr:from>
    <xdr:to>
      <xdr:col>67</xdr:col>
      <xdr:colOff>101600</xdr:colOff>
      <xdr:row>95</xdr:row>
      <xdr:rowOff>82339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総務費については、総合体育館運営費が増加したことなどから前年に比べて増加した。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民生費については、教育・保育給付費や自立支援事業費が増加したことなどから前年に比べて増加した。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土木費については、駅前広場等維持管理事業費や公園建設事業費が増加したことなどから前年に比べて増加した。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教育費については、小・中学校建設事業や中学校給食センター整備事業費が増加したことなどから前年に比べて増加した。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年度以降取崩しを行っていないため、一定の水準を維持している。令和元年度は平成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   実質収支額、実質単年度収支については、平成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年度に実質単年度収支が赤字となったが、平成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年度以降は、実質収支額、実質単年度収支ともに黒字となっている。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毎年赤字となっていた駐車場事業については、令和元年度から一般会計に統合したため、当市における赤字の会計は解消された。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005%20&#36890;&#30693;&#65286;&#29031;&#20250;&#65286;&#22238;&#31572;/0210%20&#12304;&#30476;&#12305;&#12363;&#12425;&#12398;&#36890;&#30693;&#29031;&#20250;&#22238;&#31572;/0202%20&#9670;&#36001;&#25919;&#29366;&#27841;&#36039;&#26009;&#38598;&#65288;H22&#24180;&#24230;&#27770;&#31639;&#65374;&#65289;/R01&#24180;&#24230;&#27770;&#31639;/&#9313;9&#26376;&#29031;&#20250;&#65288;0913&#29031;&#20250;&#8658;1008&#12294;&#65289;/101_&#27770;&#35009;&#65288;&#36861;&#21152;&#20998;&#12398;&#12415;&#65289;/&#12304;&#36001;&#25919;&#29366;&#27841;&#36039;&#26009;&#38598;&#12305;_282103_&#21152;&#21476;&#24029;&#24066;_2019(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52.7</v>
          </cell>
          <cell r="BX53">
            <v>54.4</v>
          </cell>
          <cell r="CF53">
            <v>55.9</v>
          </cell>
          <cell r="CN53">
            <v>57.6</v>
          </cell>
          <cell r="CV53">
            <v>59.2</v>
          </cell>
        </row>
        <row r="55">
          <cell r="AN55" t="str">
            <v>類似団体内平均値</v>
          </cell>
          <cell r="BP55">
            <v>37.4</v>
          </cell>
          <cell r="BX55">
            <v>31</v>
          </cell>
          <cell r="CF55">
            <v>30</v>
          </cell>
          <cell r="CN55">
            <v>23.1</v>
          </cell>
          <cell r="CV55">
            <v>19</v>
          </cell>
        </row>
        <row r="57">
          <cell r="BP57">
            <v>54.4</v>
          </cell>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row>
        <row r="75">
          <cell r="BP75">
            <v>5.3</v>
          </cell>
          <cell r="BX75">
            <v>4.3</v>
          </cell>
          <cell r="CF75">
            <v>3.7</v>
          </cell>
          <cell r="CN75">
            <v>2.9</v>
          </cell>
          <cell r="CV75">
            <v>2.4</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86588266</v>
      </c>
      <c r="BO4" s="424"/>
      <c r="BP4" s="424"/>
      <c r="BQ4" s="424"/>
      <c r="BR4" s="424"/>
      <c r="BS4" s="424"/>
      <c r="BT4" s="424"/>
      <c r="BU4" s="425"/>
      <c r="BV4" s="423">
        <v>80440454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0.5</v>
      </c>
      <c r="CU4" s="608"/>
      <c r="CV4" s="608"/>
      <c r="CW4" s="608"/>
      <c r="CX4" s="608"/>
      <c r="CY4" s="608"/>
      <c r="CZ4" s="608"/>
      <c r="DA4" s="609"/>
      <c r="DB4" s="607">
        <v>0.5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85964646</v>
      </c>
      <c r="BO5" s="429"/>
      <c r="BP5" s="429"/>
      <c r="BQ5" s="429"/>
      <c r="BR5" s="429"/>
      <c r="BS5" s="429"/>
      <c r="BT5" s="429"/>
      <c r="BU5" s="430"/>
      <c r="BV5" s="428">
        <v>79412935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94</v>
      </c>
      <c r="CU5" s="399"/>
      <c r="CV5" s="399"/>
      <c r="CW5" s="399"/>
      <c r="CX5" s="399"/>
      <c r="CY5" s="399"/>
      <c r="CZ5" s="399"/>
      <c r="DA5" s="400"/>
      <c r="DB5" s="398">
        <v>93.6</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623620</v>
      </c>
      <c r="BO6" s="429"/>
      <c r="BP6" s="429"/>
      <c r="BQ6" s="429"/>
      <c r="BR6" s="429"/>
      <c r="BS6" s="429"/>
      <c r="BT6" s="429"/>
      <c r="BU6" s="430"/>
      <c r="BV6" s="428">
        <v>1027519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100.2</v>
      </c>
      <c r="CU6" s="582"/>
      <c r="CV6" s="582"/>
      <c r="CW6" s="582"/>
      <c r="CX6" s="582"/>
      <c r="CY6" s="582"/>
      <c r="CZ6" s="582"/>
      <c r="DA6" s="583"/>
      <c r="DB6" s="581">
        <v>99.2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375223</v>
      </c>
      <c r="BO7" s="429"/>
      <c r="BP7" s="429"/>
      <c r="BQ7" s="429"/>
      <c r="BR7" s="429"/>
      <c r="BS7" s="429"/>
      <c r="BT7" s="429"/>
      <c r="BU7" s="430"/>
      <c r="BV7" s="428">
        <v>793392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49291690</v>
      </c>
      <c r="CU7" s="429"/>
      <c r="CV7" s="429"/>
      <c r="CW7" s="429"/>
      <c r="CX7" s="429"/>
      <c r="CY7" s="429"/>
      <c r="CZ7" s="429"/>
      <c r="DA7" s="430"/>
      <c r="DB7" s="428">
        <v>48855097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248397</v>
      </c>
      <c r="BO8" s="429"/>
      <c r="BP8" s="429"/>
      <c r="BQ8" s="429"/>
      <c r="BR8" s="429"/>
      <c r="BS8" s="429"/>
      <c r="BT8" s="429"/>
      <c r="BU8" s="430"/>
      <c r="BV8" s="428">
        <v>234127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0.91</v>
      </c>
      <c r="CU8" s="542"/>
      <c r="CV8" s="542"/>
      <c r="CW8" s="542"/>
      <c r="CX8" s="542"/>
      <c r="CY8" s="542"/>
      <c r="CZ8" s="542"/>
      <c r="DA8" s="543"/>
      <c r="DB8" s="541">
        <v>0.91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267435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14270</v>
      </c>
      <c r="BO9" s="429"/>
      <c r="BP9" s="429"/>
      <c r="BQ9" s="429"/>
      <c r="BR9" s="429"/>
      <c r="BS9" s="429"/>
      <c r="BT9" s="429"/>
      <c r="BU9" s="430"/>
      <c r="BV9" s="428">
        <v>-77957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14.3</v>
      </c>
      <c r="CU9" s="399"/>
      <c r="CV9" s="399"/>
      <c r="CW9" s="399"/>
      <c r="CX9" s="399"/>
      <c r="CY9" s="399"/>
      <c r="CZ9" s="399"/>
      <c r="DA9" s="400"/>
      <c r="DB9" s="398">
        <v>14.1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266937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92045</v>
      </c>
      <c r="BO10" s="429"/>
      <c r="BP10" s="429"/>
      <c r="BQ10" s="429"/>
      <c r="BR10" s="429"/>
      <c r="BS10" s="429"/>
      <c r="BT10" s="429"/>
      <c r="BU10" s="430"/>
      <c r="BV10" s="428">
        <v>264994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264364</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261411</v>
      </c>
      <c r="S13" s="532"/>
      <c r="T13" s="532"/>
      <c r="U13" s="532"/>
      <c r="V13" s="533"/>
      <c r="W13" s="519" t="s">
        <v>138</v>
      </c>
      <c r="X13" s="441"/>
      <c r="Y13" s="441"/>
      <c r="Z13" s="441"/>
      <c r="AA13" s="441"/>
      <c r="AB13" s="442"/>
      <c r="AC13" s="404">
        <v>998</v>
      </c>
      <c r="AD13" s="405"/>
      <c r="AE13" s="405"/>
      <c r="AF13" s="405"/>
      <c r="AG13" s="406"/>
      <c r="AH13" s="404">
        <v>1027</v>
      </c>
      <c r="AI13" s="405"/>
      <c r="AJ13" s="405"/>
      <c r="AK13" s="405"/>
      <c r="AL13" s="407"/>
      <c r="AM13" s="497" t="s">
        <v>139</v>
      </c>
      <c r="AN13" s="402"/>
      <c r="AO13" s="402"/>
      <c r="AP13" s="402"/>
      <c r="AQ13" s="402"/>
      <c r="AR13" s="402"/>
      <c r="AS13" s="402"/>
      <c r="AT13" s="403"/>
      <c r="AU13" s="485" t="s">
        <v>108</v>
      </c>
      <c r="AV13" s="486"/>
      <c r="AW13" s="486"/>
      <c r="AX13" s="486"/>
      <c r="AY13" s="408" t="s">
        <v>140</v>
      </c>
      <c r="AZ13" s="409"/>
      <c r="BA13" s="409"/>
      <c r="BB13" s="409"/>
      <c r="BC13" s="409"/>
      <c r="BD13" s="409"/>
      <c r="BE13" s="409"/>
      <c r="BF13" s="409"/>
      <c r="BG13" s="409"/>
      <c r="BH13" s="409"/>
      <c r="BI13" s="409"/>
      <c r="BJ13" s="409"/>
      <c r="BK13" s="409"/>
      <c r="BL13" s="409"/>
      <c r="BM13" s="410"/>
      <c r="BN13" s="428">
        <v>106315</v>
      </c>
      <c r="BO13" s="429"/>
      <c r="BP13" s="429"/>
      <c r="BQ13" s="429"/>
      <c r="BR13" s="429"/>
      <c r="BS13" s="429"/>
      <c r="BT13" s="429"/>
      <c r="BU13" s="430"/>
      <c r="BV13" s="428">
        <v>187037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2.4</v>
      </c>
      <c r="CU13" s="399"/>
      <c r="CV13" s="399"/>
      <c r="CW13" s="399"/>
      <c r="CX13" s="399"/>
      <c r="CY13" s="399"/>
      <c r="CZ13" s="399"/>
      <c r="DA13" s="400"/>
      <c r="DB13" s="398">
        <v>2.9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265716</v>
      </c>
      <c r="S14" s="532"/>
      <c r="T14" s="532"/>
      <c r="U14" s="532"/>
      <c r="V14" s="533"/>
      <c r="W14" s="534"/>
      <c r="X14" s="444"/>
      <c r="Y14" s="444"/>
      <c r="Z14" s="444"/>
      <c r="AA14" s="444"/>
      <c r="AB14" s="445"/>
      <c r="AC14" s="524">
        <v>0.9</v>
      </c>
      <c r="AD14" s="525"/>
      <c r="AE14" s="525"/>
      <c r="AF14" s="525"/>
      <c r="AG14" s="526"/>
      <c r="AH14" s="524">
        <v>0.9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126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263031</v>
      </c>
      <c r="S15" s="532"/>
      <c r="T15" s="532"/>
      <c r="U15" s="532"/>
      <c r="V15" s="533"/>
      <c r="W15" s="519" t="s">
        <v>144</v>
      </c>
      <c r="X15" s="441"/>
      <c r="Y15" s="441"/>
      <c r="Z15" s="441"/>
      <c r="AA15" s="441"/>
      <c r="AB15" s="442"/>
      <c r="AC15" s="404">
        <v>39169</v>
      </c>
      <c r="AD15" s="405"/>
      <c r="AE15" s="405"/>
      <c r="AF15" s="405"/>
      <c r="AG15" s="406"/>
      <c r="AH15" s="404">
        <v>38146</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33406882</v>
      </c>
      <c r="BO15" s="424"/>
      <c r="BP15" s="424"/>
      <c r="BQ15" s="424"/>
      <c r="BR15" s="424"/>
      <c r="BS15" s="424"/>
      <c r="BT15" s="424"/>
      <c r="BU15" s="425"/>
      <c r="BV15" s="423">
        <v>33437763</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33.799999999999997</v>
      </c>
      <c r="AD16" s="525"/>
      <c r="AE16" s="525"/>
      <c r="AF16" s="525"/>
      <c r="AG16" s="526"/>
      <c r="AH16" s="524">
        <v>33.299999999999997</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36796822</v>
      </c>
      <c r="BO16" s="429"/>
      <c r="BP16" s="429"/>
      <c r="BQ16" s="429"/>
      <c r="BR16" s="429"/>
      <c r="BS16" s="429"/>
      <c r="BT16" s="429"/>
      <c r="BU16" s="430"/>
      <c r="BV16" s="428">
        <v>36301485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75856</v>
      </c>
      <c r="AD17" s="405"/>
      <c r="AE17" s="405"/>
      <c r="AF17" s="405"/>
      <c r="AG17" s="406"/>
      <c r="AH17" s="404">
        <v>75226</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42781879</v>
      </c>
      <c r="BO17" s="429"/>
      <c r="BP17" s="429"/>
      <c r="BQ17" s="429"/>
      <c r="BR17" s="429"/>
      <c r="BS17" s="429"/>
      <c r="BT17" s="429"/>
      <c r="BU17" s="430"/>
      <c r="BV17" s="428">
        <v>42817860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138.47999999999999</v>
      </c>
      <c r="M18" s="493"/>
      <c r="N18" s="493"/>
      <c r="O18" s="493"/>
      <c r="P18" s="493"/>
      <c r="Q18" s="493"/>
      <c r="R18" s="494"/>
      <c r="S18" s="494"/>
      <c r="T18" s="494"/>
      <c r="U18" s="494"/>
      <c r="V18" s="495"/>
      <c r="W18" s="509"/>
      <c r="X18" s="510"/>
      <c r="Y18" s="510"/>
      <c r="Z18" s="510"/>
      <c r="AA18" s="510"/>
      <c r="AB18" s="520"/>
      <c r="AC18" s="392">
        <v>65.400000000000006</v>
      </c>
      <c r="AD18" s="393"/>
      <c r="AE18" s="393"/>
      <c r="AF18" s="393"/>
      <c r="AG18" s="496"/>
      <c r="AH18" s="392">
        <v>65.8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47698945</v>
      </c>
      <c r="BO18" s="429"/>
      <c r="BP18" s="429"/>
      <c r="BQ18" s="429"/>
      <c r="BR18" s="429"/>
      <c r="BS18" s="429"/>
      <c r="BT18" s="429"/>
      <c r="BU18" s="430"/>
      <c r="BV18" s="428">
        <v>46384647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1931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55077331</v>
      </c>
      <c r="BO19" s="429"/>
      <c r="BP19" s="429"/>
      <c r="BQ19" s="429"/>
      <c r="BR19" s="429"/>
      <c r="BS19" s="429"/>
      <c r="BT19" s="429"/>
      <c r="BU19" s="430"/>
      <c r="BV19" s="428">
        <v>53752725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103495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73702229</v>
      </c>
      <c r="BO23" s="429"/>
      <c r="BP23" s="429"/>
      <c r="BQ23" s="429"/>
      <c r="BR23" s="429"/>
      <c r="BS23" s="429"/>
      <c r="BT23" s="429"/>
      <c r="BU23" s="430"/>
      <c r="BV23" s="428">
        <v>71740259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10940</v>
      </c>
      <c r="R24" s="405"/>
      <c r="S24" s="405"/>
      <c r="T24" s="405"/>
      <c r="U24" s="405"/>
      <c r="V24" s="406"/>
      <c r="W24" s="470"/>
      <c r="X24" s="461"/>
      <c r="Y24" s="462"/>
      <c r="Z24" s="401" t="s">
        <v>168</v>
      </c>
      <c r="AA24" s="402"/>
      <c r="AB24" s="402"/>
      <c r="AC24" s="402"/>
      <c r="AD24" s="402"/>
      <c r="AE24" s="402"/>
      <c r="AF24" s="402"/>
      <c r="AG24" s="403"/>
      <c r="AH24" s="404">
        <v>1539</v>
      </c>
      <c r="AI24" s="405"/>
      <c r="AJ24" s="405"/>
      <c r="AK24" s="405"/>
      <c r="AL24" s="406"/>
      <c r="AM24" s="404">
        <v>4866318</v>
      </c>
      <c r="AN24" s="405"/>
      <c r="AO24" s="405"/>
      <c r="AP24" s="405"/>
      <c r="AQ24" s="405"/>
      <c r="AR24" s="406"/>
      <c r="AS24" s="404">
        <v>3162</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58689390</v>
      </c>
      <c r="BO24" s="429"/>
      <c r="BP24" s="429"/>
      <c r="BQ24" s="429"/>
      <c r="BR24" s="429"/>
      <c r="BS24" s="429"/>
      <c r="BT24" s="429"/>
      <c r="BU24" s="430"/>
      <c r="BV24" s="428">
        <v>58234389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2</v>
      </c>
      <c r="M25" s="405"/>
      <c r="N25" s="405"/>
      <c r="O25" s="405"/>
      <c r="P25" s="406"/>
      <c r="Q25" s="404">
        <v>9040</v>
      </c>
      <c r="R25" s="405"/>
      <c r="S25" s="405"/>
      <c r="T25" s="405"/>
      <c r="U25" s="405"/>
      <c r="V25" s="406"/>
      <c r="W25" s="470"/>
      <c r="X25" s="461"/>
      <c r="Y25" s="462"/>
      <c r="Z25" s="401" t="s">
        <v>171</v>
      </c>
      <c r="AA25" s="402"/>
      <c r="AB25" s="402"/>
      <c r="AC25" s="402"/>
      <c r="AD25" s="402"/>
      <c r="AE25" s="402"/>
      <c r="AF25" s="402"/>
      <c r="AG25" s="403"/>
      <c r="AH25" s="404">
        <v>334</v>
      </c>
      <c r="AI25" s="405"/>
      <c r="AJ25" s="405"/>
      <c r="AK25" s="405"/>
      <c r="AL25" s="406"/>
      <c r="AM25" s="404">
        <v>1016696</v>
      </c>
      <c r="AN25" s="405"/>
      <c r="AO25" s="405"/>
      <c r="AP25" s="405"/>
      <c r="AQ25" s="405"/>
      <c r="AR25" s="406"/>
      <c r="AS25" s="404">
        <v>3044</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31649464</v>
      </c>
      <c r="BO25" s="424"/>
      <c r="BP25" s="424"/>
      <c r="BQ25" s="424"/>
      <c r="BR25" s="424"/>
      <c r="BS25" s="424"/>
      <c r="BT25" s="424"/>
      <c r="BU25" s="425"/>
      <c r="BV25" s="423">
        <v>32121207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7790</v>
      </c>
      <c r="R26" s="405"/>
      <c r="S26" s="405"/>
      <c r="T26" s="405"/>
      <c r="U26" s="405"/>
      <c r="V26" s="406"/>
      <c r="W26" s="470"/>
      <c r="X26" s="461"/>
      <c r="Y26" s="462"/>
      <c r="Z26" s="401" t="s">
        <v>174</v>
      </c>
      <c r="AA26" s="483"/>
      <c r="AB26" s="483"/>
      <c r="AC26" s="483"/>
      <c r="AD26" s="483"/>
      <c r="AE26" s="483"/>
      <c r="AF26" s="483"/>
      <c r="AG26" s="484"/>
      <c r="AH26" s="404">
        <v>134</v>
      </c>
      <c r="AI26" s="405"/>
      <c r="AJ26" s="405"/>
      <c r="AK26" s="405"/>
      <c r="AL26" s="406"/>
      <c r="AM26" s="404">
        <v>478112</v>
      </c>
      <c r="AN26" s="405"/>
      <c r="AO26" s="405"/>
      <c r="AP26" s="405"/>
      <c r="AQ26" s="405"/>
      <c r="AR26" s="406"/>
      <c r="AS26" s="404">
        <v>3568</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6730</v>
      </c>
      <c r="R27" s="405"/>
      <c r="S27" s="405"/>
      <c r="T27" s="405"/>
      <c r="U27" s="405"/>
      <c r="V27" s="406"/>
      <c r="W27" s="470"/>
      <c r="X27" s="461"/>
      <c r="Y27" s="462"/>
      <c r="Z27" s="401" t="s">
        <v>178</v>
      </c>
      <c r="AA27" s="402"/>
      <c r="AB27" s="402"/>
      <c r="AC27" s="402"/>
      <c r="AD27" s="402"/>
      <c r="AE27" s="402"/>
      <c r="AF27" s="402"/>
      <c r="AG27" s="403"/>
      <c r="AH27" s="404">
        <v>98</v>
      </c>
      <c r="AI27" s="405"/>
      <c r="AJ27" s="405"/>
      <c r="AK27" s="405"/>
      <c r="AL27" s="406"/>
      <c r="AM27" s="404">
        <v>309148</v>
      </c>
      <c r="AN27" s="405"/>
      <c r="AO27" s="405"/>
      <c r="AP27" s="405"/>
      <c r="AQ27" s="405"/>
      <c r="AR27" s="406"/>
      <c r="AS27" s="404">
        <v>3155</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176</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6100</v>
      </c>
      <c r="R28" s="405"/>
      <c r="S28" s="405"/>
      <c r="T28" s="405"/>
      <c r="U28" s="405"/>
      <c r="V28" s="406"/>
      <c r="W28" s="470"/>
      <c r="X28" s="461"/>
      <c r="Y28" s="462"/>
      <c r="Z28" s="401" t="s">
        <v>181</v>
      </c>
      <c r="AA28" s="402"/>
      <c r="AB28" s="402"/>
      <c r="AC28" s="402"/>
      <c r="AD28" s="402"/>
      <c r="AE28" s="402"/>
      <c r="AF28" s="402"/>
      <c r="AG28" s="403"/>
      <c r="AH28" s="404" t="s">
        <v>176</v>
      </c>
      <c r="AI28" s="405"/>
      <c r="AJ28" s="405"/>
      <c r="AK28" s="405"/>
      <c r="AL28" s="406"/>
      <c r="AM28" s="404" t="s">
        <v>176</v>
      </c>
      <c r="AN28" s="405"/>
      <c r="AO28" s="405"/>
      <c r="AP28" s="405"/>
      <c r="AQ28" s="405"/>
      <c r="AR28" s="406"/>
      <c r="AS28" s="404" t="s">
        <v>126</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6751448</v>
      </c>
      <c r="BO28" s="424"/>
      <c r="BP28" s="424"/>
      <c r="BQ28" s="424"/>
      <c r="BR28" s="424"/>
      <c r="BS28" s="424"/>
      <c r="BT28" s="424"/>
      <c r="BU28" s="425"/>
      <c r="BV28" s="423">
        <v>6659403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29</v>
      </c>
      <c r="M29" s="405"/>
      <c r="N29" s="405"/>
      <c r="O29" s="405"/>
      <c r="P29" s="406"/>
      <c r="Q29" s="404">
        <v>5630</v>
      </c>
      <c r="R29" s="405"/>
      <c r="S29" s="405"/>
      <c r="T29" s="405"/>
      <c r="U29" s="405"/>
      <c r="V29" s="406"/>
      <c r="W29" s="471"/>
      <c r="X29" s="472"/>
      <c r="Y29" s="473"/>
      <c r="Z29" s="401" t="s">
        <v>184</v>
      </c>
      <c r="AA29" s="402"/>
      <c r="AB29" s="402"/>
      <c r="AC29" s="402"/>
      <c r="AD29" s="402"/>
      <c r="AE29" s="402"/>
      <c r="AF29" s="402"/>
      <c r="AG29" s="403"/>
      <c r="AH29" s="404">
        <v>1637</v>
      </c>
      <c r="AI29" s="405"/>
      <c r="AJ29" s="405"/>
      <c r="AK29" s="405"/>
      <c r="AL29" s="406"/>
      <c r="AM29" s="404">
        <v>5175466</v>
      </c>
      <c r="AN29" s="405"/>
      <c r="AO29" s="405"/>
      <c r="AP29" s="405"/>
      <c r="AQ29" s="405"/>
      <c r="AR29" s="406"/>
      <c r="AS29" s="404">
        <v>3162</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2830298</v>
      </c>
      <c r="BO29" s="429"/>
      <c r="BP29" s="429"/>
      <c r="BQ29" s="429"/>
      <c r="BR29" s="429"/>
      <c r="BS29" s="429"/>
      <c r="BT29" s="429"/>
      <c r="BU29" s="430"/>
      <c r="BV29" s="428">
        <v>2825370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100.7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11589473</v>
      </c>
      <c r="BO30" s="432"/>
      <c r="BP30" s="432"/>
      <c r="BQ30" s="432"/>
      <c r="BR30" s="432"/>
      <c r="BS30" s="432"/>
      <c r="BT30" s="432"/>
      <c r="BU30" s="433"/>
      <c r="BV30" s="431">
        <v>10959039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国民健康保険事業</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IF('各会計、関係団体の財政状況及び健全化判断比率'!B31="","",'各会計、関係団体の財政状況及び健全化判断比率'!B31)</f>
        <v>水道事業</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IF('各会計、関係団体の財政状況及び健全化判断比率'!B33="","",'各会計、関係団体の財政状況及び健全化判断比率'!B33)</f>
        <v>市場事業</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東播磨農業共済事務組合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加古川市土地開発公社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公園墓地造成事業</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介護保険事業</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IF('各会計、関係団体の財政状況及び健全化判断比率'!B32="","",'各会計、関係団体の財政状況及び健全化判断比率'!B32)</f>
        <v>下水道事業</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加古川市外2市共有公会堂事務組合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加古川総合保健センター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夜間急病医療事業</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後期高齢者医療事業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兵庫県後期高齢者医療広域連合（一般会計）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東播臨海救急医療協会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歯科保健センター事業</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兵庫県後期高齢者医療広域連合（特別会計）</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加古川商工開発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緊急通報システム事業</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21</v>
      </c>
      <c r="CP38" s="387"/>
      <c r="CQ38" s="386" t="str">
        <f>IF('各会計、関係団体の財政状況及び健全化判断比率'!BS11="","",'各会計、関係団体の財政状況及び健全化判断比率'!BS11)</f>
        <v>加古川食肉公社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病院事業債管理事業</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22</v>
      </c>
      <c r="CP39" s="387"/>
      <c r="CQ39" s="386" t="str">
        <f>IF('各会計、関係団体の財政状況及び健全化判断比率'!BS12="","",'各会計、関係団体の財政状況及び健全化判断比率'!BS12)</f>
        <v>加古川市国際交流協会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23</v>
      </c>
      <c r="CP40" s="387"/>
      <c r="CQ40" s="386" t="str">
        <f>IF('各会計、関係団体の財政状況及び健全化判断比率'!BS13="","",'各会計、関係団体の財政状況及び健全化判断比率'!BS13)</f>
        <v>加古川市再開発ビル</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24</v>
      </c>
      <c r="CP41" s="387"/>
      <c r="CQ41" s="386" t="str">
        <f>IF('各会計、関係団体の財政状況及び健全化判断比率'!BS14="","",'各会計、関係団体の財政状況及び健全化判断比率'!BS14)</f>
        <v>加古川市ウェルネス協会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25</v>
      </c>
      <c r="CP42" s="387"/>
      <c r="CQ42" s="386" t="str">
        <f>IF('各会計、関係団体の財政状況及び健全化判断比率'!BS15="","",'各会計、関係団体の財政状況及び健全化判断比率'!BS15)</f>
        <v>BAN-BANネットワークス</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26</v>
      </c>
      <c r="CP43" s="387"/>
      <c r="CQ43" s="386" t="str">
        <f>IF('各会計、関係団体の財政状況及び健全化判断比率'!BS16="","",'各会計、関係団体の財政状況及び健全化判断比率'!BS16)</f>
        <v>ふぁーみんサポート東はりま</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NS9IfpEXWPzDjs3YQL+NhJjX1PaQ5CrXVNcqTuf2fQIUWRc+H0AasZN6HNaaGCzvdrwqZau8NHc8ls1mFkqX+Q==" saltValue="KrxRZMeWW/C5kWEOf7kG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10.99</v>
      </c>
      <c r="G34" s="33">
        <v>10.17</v>
      </c>
      <c r="H34" s="33">
        <v>12.26</v>
      </c>
      <c r="I34" s="33">
        <v>12.67</v>
      </c>
      <c r="J34" s="34">
        <v>12.42</v>
      </c>
      <c r="K34" s="22"/>
      <c r="L34" s="22"/>
      <c r="M34" s="22"/>
      <c r="N34" s="22"/>
      <c r="O34" s="22"/>
      <c r="P34" s="22"/>
    </row>
    <row r="35" spans="1:16" ht="39" customHeight="1" x14ac:dyDescent="0.15">
      <c r="A35" s="22"/>
      <c r="B35" s="35"/>
      <c r="C35" s="1204" t="s">
        <v>563</v>
      </c>
      <c r="D35" s="1205"/>
      <c r="E35" s="1206"/>
      <c r="F35" s="36">
        <v>1.83</v>
      </c>
      <c r="G35" s="37">
        <v>2.39</v>
      </c>
      <c r="H35" s="37">
        <v>3.87</v>
      </c>
      <c r="I35" s="37">
        <v>5.31</v>
      </c>
      <c r="J35" s="38">
        <v>6.04</v>
      </c>
      <c r="K35" s="22"/>
      <c r="L35" s="22"/>
      <c r="M35" s="22"/>
      <c r="N35" s="22"/>
      <c r="O35" s="22"/>
      <c r="P35" s="22"/>
    </row>
    <row r="36" spans="1:16" ht="39" customHeight="1" x14ac:dyDescent="0.15">
      <c r="A36" s="22"/>
      <c r="B36" s="35"/>
      <c r="C36" s="1204" t="s">
        <v>564</v>
      </c>
      <c r="D36" s="1205"/>
      <c r="E36" s="1206"/>
      <c r="F36" s="36">
        <v>0.38</v>
      </c>
      <c r="G36" s="37">
        <v>0.83</v>
      </c>
      <c r="H36" s="37">
        <v>0.78</v>
      </c>
      <c r="I36" s="37">
        <v>0.45</v>
      </c>
      <c r="J36" s="38">
        <v>0.34</v>
      </c>
      <c r="K36" s="22"/>
      <c r="L36" s="22"/>
      <c r="M36" s="22"/>
      <c r="N36" s="22"/>
      <c r="O36" s="22"/>
      <c r="P36" s="22"/>
    </row>
    <row r="37" spans="1:16" ht="39" customHeight="1" x14ac:dyDescent="0.15">
      <c r="A37" s="22"/>
      <c r="B37" s="35"/>
      <c r="C37" s="1204" t="s">
        <v>565</v>
      </c>
      <c r="D37" s="1205"/>
      <c r="E37" s="1206"/>
      <c r="F37" s="36">
        <v>1.1100000000000001</v>
      </c>
      <c r="G37" s="37">
        <v>0.55000000000000004</v>
      </c>
      <c r="H37" s="37">
        <v>0.43</v>
      </c>
      <c r="I37" s="37">
        <v>0.24</v>
      </c>
      <c r="J37" s="38">
        <v>0.28999999999999998</v>
      </c>
      <c r="K37" s="22"/>
      <c r="L37" s="22"/>
      <c r="M37" s="22"/>
      <c r="N37" s="22"/>
      <c r="O37" s="22"/>
      <c r="P37" s="22"/>
    </row>
    <row r="38" spans="1:16" ht="39" customHeight="1" x14ac:dyDescent="0.15">
      <c r="A38" s="22"/>
      <c r="B38" s="35"/>
      <c r="C38" s="1204" t="s">
        <v>566</v>
      </c>
      <c r="D38" s="1205"/>
      <c r="E38" s="1206"/>
      <c r="F38" s="36">
        <v>0.05</v>
      </c>
      <c r="G38" s="37">
        <v>1.17</v>
      </c>
      <c r="H38" s="37">
        <v>1.79</v>
      </c>
      <c r="I38" s="37">
        <v>0.61</v>
      </c>
      <c r="J38" s="38">
        <v>0.14000000000000001</v>
      </c>
      <c r="K38" s="22"/>
      <c r="L38" s="22"/>
      <c r="M38" s="22"/>
      <c r="N38" s="22"/>
      <c r="O38" s="22"/>
      <c r="P38" s="22"/>
    </row>
    <row r="39" spans="1:16" ht="39" customHeight="1" x14ac:dyDescent="0.15">
      <c r="A39" s="22"/>
      <c r="B39" s="35"/>
      <c r="C39" s="1204" t="s">
        <v>567</v>
      </c>
      <c r="D39" s="1205"/>
      <c r="E39" s="1206"/>
      <c r="F39" s="36">
        <v>0.12</v>
      </c>
      <c r="G39" s="37">
        <v>0.14000000000000001</v>
      </c>
      <c r="H39" s="37">
        <v>0.14000000000000001</v>
      </c>
      <c r="I39" s="37">
        <v>0.15</v>
      </c>
      <c r="J39" s="38">
        <v>0.13</v>
      </c>
      <c r="K39" s="22"/>
      <c r="L39" s="22"/>
      <c r="M39" s="22"/>
      <c r="N39" s="22"/>
      <c r="O39" s="22"/>
      <c r="P39" s="22"/>
    </row>
    <row r="40" spans="1:16" ht="39" customHeight="1" x14ac:dyDescent="0.15">
      <c r="A40" s="22"/>
      <c r="B40" s="35"/>
      <c r="C40" s="1204" t="s">
        <v>568</v>
      </c>
      <c r="D40" s="1205"/>
      <c r="E40" s="1206"/>
      <c r="F40" s="36">
        <v>0.05</v>
      </c>
      <c r="G40" s="37">
        <v>0.06</v>
      </c>
      <c r="H40" s="37">
        <v>7.0000000000000007E-2</v>
      </c>
      <c r="I40" s="37">
        <v>0.09</v>
      </c>
      <c r="J40" s="38">
        <v>7.0000000000000007E-2</v>
      </c>
      <c r="K40" s="22"/>
      <c r="L40" s="22"/>
      <c r="M40" s="22"/>
      <c r="N40" s="22"/>
      <c r="O40" s="22"/>
      <c r="P40" s="22"/>
    </row>
    <row r="41" spans="1:16" ht="39" customHeight="1" x14ac:dyDescent="0.15">
      <c r="A41" s="22"/>
      <c r="B41" s="35"/>
      <c r="C41" s="1204" t="s">
        <v>569</v>
      </c>
      <c r="D41" s="1205"/>
      <c r="E41" s="1206"/>
      <c r="F41" s="36">
        <v>0.12</v>
      </c>
      <c r="G41" s="37">
        <v>0.06</v>
      </c>
      <c r="H41" s="37">
        <v>0.06</v>
      </c>
      <c r="I41" s="37">
        <v>0.08</v>
      </c>
      <c r="J41" s="38">
        <v>0.06</v>
      </c>
      <c r="K41" s="22"/>
      <c r="L41" s="22"/>
      <c r="M41" s="22"/>
      <c r="N41" s="22"/>
      <c r="O41" s="22"/>
      <c r="P41" s="22"/>
    </row>
    <row r="42" spans="1:16" ht="39" customHeight="1" x14ac:dyDescent="0.15">
      <c r="A42" s="22"/>
      <c r="B42" s="39"/>
      <c r="C42" s="1204" t="s">
        <v>570</v>
      </c>
      <c r="D42" s="1205"/>
      <c r="E42" s="1206"/>
      <c r="F42" s="36" t="s">
        <v>571</v>
      </c>
      <c r="G42" s="37" t="s">
        <v>572</v>
      </c>
      <c r="H42" s="37" t="s">
        <v>572</v>
      </c>
      <c r="I42" s="37" t="s">
        <v>516</v>
      </c>
      <c r="J42" s="38" t="s">
        <v>516</v>
      </c>
      <c r="K42" s="22"/>
      <c r="L42" s="22"/>
      <c r="M42" s="22"/>
      <c r="N42" s="22"/>
      <c r="O42" s="22"/>
      <c r="P42" s="22"/>
    </row>
    <row r="43" spans="1:16" ht="39" customHeight="1" thickBot="1" x14ac:dyDescent="0.2">
      <c r="A43" s="22"/>
      <c r="B43" s="40"/>
      <c r="C43" s="1207" t="s">
        <v>573</v>
      </c>
      <c r="D43" s="1208"/>
      <c r="E43" s="1209"/>
      <c r="F43" s="41">
        <v>0.06</v>
      </c>
      <c r="G43" s="42">
        <v>0.06</v>
      </c>
      <c r="H43" s="42">
        <v>0.06</v>
      </c>
      <c r="I43" s="42">
        <v>0.06</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ke9EKIApv8EmmjDJxdxSd0xmV54Bp/gWad8CNhSccpHmAMPGRITXDN/ncReTC366e/RStAUqYvOhrVNxPE3yQ==" saltValue="+1RpI5sGHdY468qsI/hQ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9978</v>
      </c>
      <c r="L45" s="60">
        <v>10387</v>
      </c>
      <c r="M45" s="60">
        <v>9556</v>
      </c>
      <c r="N45" s="60">
        <v>9266</v>
      </c>
      <c r="O45" s="61">
        <v>9701</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x14ac:dyDescent="0.15">
      <c r="A47" s="48"/>
      <c r="B47" s="1232"/>
      <c r="C47" s="1233"/>
      <c r="D47" s="62"/>
      <c r="E47" s="1214" t="s">
        <v>13</v>
      </c>
      <c r="F47" s="1214"/>
      <c r="G47" s="1214"/>
      <c r="H47" s="1214"/>
      <c r="I47" s="1214"/>
      <c r="J47" s="1215"/>
      <c r="K47" s="63">
        <v>32</v>
      </c>
      <c r="L47" s="64">
        <v>32</v>
      </c>
      <c r="M47" s="64">
        <v>32</v>
      </c>
      <c r="N47" s="64">
        <v>32</v>
      </c>
      <c r="O47" s="65">
        <v>32</v>
      </c>
      <c r="P47" s="48"/>
      <c r="Q47" s="48"/>
      <c r="R47" s="48"/>
      <c r="S47" s="48"/>
      <c r="T47" s="48"/>
      <c r="U47" s="48"/>
    </row>
    <row r="48" spans="1:21" ht="30.75" customHeight="1" x14ac:dyDescent="0.15">
      <c r="A48" s="48"/>
      <c r="B48" s="1232"/>
      <c r="C48" s="1233"/>
      <c r="D48" s="62"/>
      <c r="E48" s="1214" t="s">
        <v>14</v>
      </c>
      <c r="F48" s="1214"/>
      <c r="G48" s="1214"/>
      <c r="H48" s="1214"/>
      <c r="I48" s="1214"/>
      <c r="J48" s="1215"/>
      <c r="K48" s="63">
        <v>2643</v>
      </c>
      <c r="L48" s="64">
        <v>2664</v>
      </c>
      <c r="M48" s="64">
        <v>2838</v>
      </c>
      <c r="N48" s="64">
        <v>2777</v>
      </c>
      <c r="O48" s="65">
        <v>2730</v>
      </c>
      <c r="P48" s="48"/>
      <c r="Q48" s="48"/>
      <c r="R48" s="48"/>
      <c r="S48" s="48"/>
      <c r="T48" s="48"/>
      <c r="U48" s="48"/>
    </row>
    <row r="49" spans="1:21" ht="30.75" customHeight="1" x14ac:dyDescent="0.15">
      <c r="A49" s="48"/>
      <c r="B49" s="1232"/>
      <c r="C49" s="1233"/>
      <c r="D49" s="62"/>
      <c r="E49" s="1214" t="s">
        <v>15</v>
      </c>
      <c r="F49" s="1214"/>
      <c r="G49" s="1214"/>
      <c r="H49" s="1214"/>
      <c r="I49" s="1214"/>
      <c r="J49" s="1215"/>
      <c r="K49" s="63" t="s">
        <v>516</v>
      </c>
      <c r="L49" s="64" t="s">
        <v>516</v>
      </c>
      <c r="M49" s="64" t="s">
        <v>516</v>
      </c>
      <c r="N49" s="64" t="s">
        <v>516</v>
      </c>
      <c r="O49" s="65" t="s">
        <v>516</v>
      </c>
      <c r="P49" s="48"/>
      <c r="Q49" s="48"/>
      <c r="R49" s="48"/>
      <c r="S49" s="48"/>
      <c r="T49" s="48"/>
      <c r="U49" s="48"/>
    </row>
    <row r="50" spans="1:21" ht="30.75" customHeight="1" x14ac:dyDescent="0.15">
      <c r="A50" s="48"/>
      <c r="B50" s="1232"/>
      <c r="C50" s="1233"/>
      <c r="D50" s="62"/>
      <c r="E50" s="1214" t="s">
        <v>16</v>
      </c>
      <c r="F50" s="1214"/>
      <c r="G50" s="1214"/>
      <c r="H50" s="1214"/>
      <c r="I50" s="1214"/>
      <c r="J50" s="1215"/>
      <c r="K50" s="63">
        <v>211</v>
      </c>
      <c r="L50" s="64">
        <v>191</v>
      </c>
      <c r="M50" s="64">
        <v>181</v>
      </c>
      <c r="N50" s="64">
        <v>180</v>
      </c>
      <c r="O50" s="65">
        <v>180</v>
      </c>
      <c r="P50" s="48"/>
      <c r="Q50" s="48"/>
      <c r="R50" s="48"/>
      <c r="S50" s="48"/>
      <c r="T50" s="48"/>
      <c r="U50" s="48"/>
    </row>
    <row r="51" spans="1:21" ht="30.75" customHeight="1" x14ac:dyDescent="0.15">
      <c r="A51" s="48"/>
      <c r="B51" s="1234"/>
      <c r="C51" s="1235"/>
      <c r="D51" s="66"/>
      <c r="E51" s="1214" t="s">
        <v>17</v>
      </c>
      <c r="F51" s="1214"/>
      <c r="G51" s="1214"/>
      <c r="H51" s="1214"/>
      <c r="I51" s="1214"/>
      <c r="J51" s="1215"/>
      <c r="K51" s="63">
        <v>1</v>
      </c>
      <c r="L51" s="64">
        <v>4</v>
      </c>
      <c r="M51" s="64">
        <v>1</v>
      </c>
      <c r="N51" s="64">
        <v>0</v>
      </c>
      <c r="O51" s="65" t="s">
        <v>516</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10906</v>
      </c>
      <c r="L52" s="64">
        <v>11716</v>
      </c>
      <c r="M52" s="64">
        <v>11428</v>
      </c>
      <c r="N52" s="64">
        <v>11275</v>
      </c>
      <c r="O52" s="65">
        <v>11694</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1959</v>
      </c>
      <c r="L53" s="69">
        <v>1562</v>
      </c>
      <c r="M53" s="69">
        <v>1180</v>
      </c>
      <c r="N53" s="69">
        <v>980</v>
      </c>
      <c r="O53" s="70">
        <v>949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24</v>
      </c>
      <c r="C57" s="1221"/>
      <c r="D57" s="1224" t="s">
        <v>25</v>
      </c>
      <c r="E57" s="1225"/>
      <c r="F57" s="1225"/>
      <c r="G57" s="1225"/>
      <c r="H57" s="1225"/>
      <c r="I57" s="1225"/>
      <c r="J57" s="1226"/>
      <c r="K57" s="83">
        <v>622</v>
      </c>
      <c r="L57" s="84">
        <v>700</v>
      </c>
      <c r="M57" s="84">
        <v>578</v>
      </c>
      <c r="N57" s="84">
        <v>671</v>
      </c>
      <c r="O57" s="85">
        <v>432</v>
      </c>
    </row>
    <row r="58" spans="1:21" ht="31.5" customHeight="1" thickBot="1" x14ac:dyDescent="0.2">
      <c r="B58" s="1222"/>
      <c r="C58" s="1223"/>
      <c r="D58" s="1227" t="s">
        <v>26</v>
      </c>
      <c r="E58" s="1228"/>
      <c r="F58" s="1228"/>
      <c r="G58" s="1228"/>
      <c r="H58" s="1228"/>
      <c r="I58" s="1228"/>
      <c r="J58" s="1229"/>
      <c r="K58" s="86">
        <v>225</v>
      </c>
      <c r="L58" s="87">
        <v>257</v>
      </c>
      <c r="M58" s="87">
        <v>209</v>
      </c>
      <c r="N58" s="87">
        <v>241</v>
      </c>
      <c r="O58" s="88">
        <v>179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QLkEAFmIwkp/kWmpoIylIZ1u95EIYalypdnEY+qby1tLsg5VPqElhUSa/tWc3fWt49jcUZQvYkaBwZ+VmNfUg==" saltValue="Kvq11hRmd02EwV4s8tcx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50" t="s">
        <v>29</v>
      </c>
      <c r="C41" s="1251"/>
      <c r="D41" s="102"/>
      <c r="E41" s="1252" t="s">
        <v>30</v>
      </c>
      <c r="F41" s="1252"/>
      <c r="G41" s="1252"/>
      <c r="H41" s="1253"/>
      <c r="I41" s="103">
        <v>93494</v>
      </c>
      <c r="J41" s="104">
        <v>92382</v>
      </c>
      <c r="K41" s="104">
        <v>91112</v>
      </c>
      <c r="L41" s="104">
        <v>89827</v>
      </c>
      <c r="M41" s="105">
        <v>91604</v>
      </c>
    </row>
    <row r="42" spans="2:13" ht="27.75" customHeight="1" x14ac:dyDescent="0.15">
      <c r="B42" s="1240"/>
      <c r="C42" s="1241"/>
      <c r="D42" s="106"/>
      <c r="E42" s="1244" t="s">
        <v>31</v>
      </c>
      <c r="F42" s="1244"/>
      <c r="G42" s="1244"/>
      <c r="H42" s="1245"/>
      <c r="I42" s="107">
        <v>5447</v>
      </c>
      <c r="J42" s="108">
        <v>5468</v>
      </c>
      <c r="K42" s="108">
        <v>5427</v>
      </c>
      <c r="L42" s="108">
        <v>4635</v>
      </c>
      <c r="M42" s="109">
        <v>3806</v>
      </c>
    </row>
    <row r="43" spans="2:13" ht="27.75" customHeight="1" x14ac:dyDescent="0.15">
      <c r="B43" s="1240"/>
      <c r="C43" s="1241"/>
      <c r="D43" s="106"/>
      <c r="E43" s="1244" t="s">
        <v>32</v>
      </c>
      <c r="F43" s="1244"/>
      <c r="G43" s="1244"/>
      <c r="H43" s="1245"/>
      <c r="I43" s="107">
        <v>27835</v>
      </c>
      <c r="J43" s="108">
        <v>28704</v>
      </c>
      <c r="K43" s="108">
        <v>30719</v>
      </c>
      <c r="L43" s="108">
        <v>32803</v>
      </c>
      <c r="M43" s="109">
        <v>32153</v>
      </c>
    </row>
    <row r="44" spans="2:13" ht="27.75" customHeight="1" x14ac:dyDescent="0.15">
      <c r="B44" s="1240"/>
      <c r="C44" s="1241"/>
      <c r="D44" s="106"/>
      <c r="E44" s="1244" t="s">
        <v>33</v>
      </c>
      <c r="F44" s="1244"/>
      <c r="G44" s="1244"/>
      <c r="H44" s="1245"/>
      <c r="I44" s="107" t="s">
        <v>516</v>
      </c>
      <c r="J44" s="108" t="s">
        <v>516</v>
      </c>
      <c r="K44" s="108" t="s">
        <v>516</v>
      </c>
      <c r="L44" s="108" t="s">
        <v>516</v>
      </c>
      <c r="M44" s="109" t="s">
        <v>516</v>
      </c>
    </row>
    <row r="45" spans="2:13" ht="27.75" customHeight="1" x14ac:dyDescent="0.15">
      <c r="B45" s="1240"/>
      <c r="C45" s="1241"/>
      <c r="D45" s="106"/>
      <c r="E45" s="1244" t="s">
        <v>34</v>
      </c>
      <c r="F45" s="1244"/>
      <c r="G45" s="1244"/>
      <c r="H45" s="1245"/>
      <c r="I45" s="107">
        <v>12885</v>
      </c>
      <c r="J45" s="108">
        <v>12671</v>
      </c>
      <c r="K45" s="108">
        <v>12561</v>
      </c>
      <c r="L45" s="108">
        <v>11962</v>
      </c>
      <c r="M45" s="109">
        <v>12305</v>
      </c>
    </row>
    <row r="46" spans="2:13" ht="27.75" customHeight="1" x14ac:dyDescent="0.15">
      <c r="B46" s="1240"/>
      <c r="C46" s="1241"/>
      <c r="D46" s="110"/>
      <c r="E46" s="1244" t="s">
        <v>35</v>
      </c>
      <c r="F46" s="1244"/>
      <c r="G46" s="1244"/>
      <c r="H46" s="1245"/>
      <c r="I46" s="107">
        <v>259</v>
      </c>
      <c r="J46" s="108">
        <v>237</v>
      </c>
      <c r="K46" s="108">
        <v>193</v>
      </c>
      <c r="L46" s="108">
        <v>183</v>
      </c>
      <c r="M46" s="109">
        <v>175</v>
      </c>
    </row>
    <row r="47" spans="2:13" ht="27.75" customHeight="1" x14ac:dyDescent="0.15">
      <c r="B47" s="1240"/>
      <c r="C47" s="1241"/>
      <c r="D47" s="111"/>
      <c r="E47" s="1254" t="s">
        <v>36</v>
      </c>
      <c r="F47" s="1255"/>
      <c r="G47" s="1255"/>
      <c r="H47" s="1256"/>
      <c r="I47" s="107" t="s">
        <v>516</v>
      </c>
      <c r="J47" s="108" t="s">
        <v>516</v>
      </c>
      <c r="K47" s="108" t="s">
        <v>516</v>
      </c>
      <c r="L47" s="108" t="s">
        <v>516</v>
      </c>
      <c r="M47" s="109" t="s">
        <v>516</v>
      </c>
    </row>
    <row r="48" spans="2:13" ht="27.75" customHeight="1" x14ac:dyDescent="0.15">
      <c r="B48" s="1240"/>
      <c r="C48" s="1241"/>
      <c r="D48" s="106"/>
      <c r="E48" s="1244" t="s">
        <v>37</v>
      </c>
      <c r="F48" s="1244"/>
      <c r="G48" s="1244"/>
      <c r="H48" s="1245"/>
      <c r="I48" s="107" t="s">
        <v>516</v>
      </c>
      <c r="J48" s="108" t="s">
        <v>516</v>
      </c>
      <c r="K48" s="108" t="s">
        <v>516</v>
      </c>
      <c r="L48" s="108" t="s">
        <v>516</v>
      </c>
      <c r="M48" s="109" t="s">
        <v>516</v>
      </c>
    </row>
    <row r="49" spans="2:13" ht="27.75" customHeight="1" x14ac:dyDescent="0.15">
      <c r="B49" s="1242"/>
      <c r="C49" s="1243"/>
      <c r="D49" s="106"/>
      <c r="E49" s="1244" t="s">
        <v>38</v>
      </c>
      <c r="F49" s="1244"/>
      <c r="G49" s="1244"/>
      <c r="H49" s="1245"/>
      <c r="I49" s="107" t="s">
        <v>516</v>
      </c>
      <c r="J49" s="108" t="s">
        <v>516</v>
      </c>
      <c r="K49" s="108" t="s">
        <v>516</v>
      </c>
      <c r="L49" s="108" t="s">
        <v>516</v>
      </c>
      <c r="M49" s="109" t="s">
        <v>516</v>
      </c>
    </row>
    <row r="50" spans="2:13" ht="27.75" customHeight="1" x14ac:dyDescent="0.15">
      <c r="B50" s="1238" t="s">
        <v>39</v>
      </c>
      <c r="C50" s="1239"/>
      <c r="D50" s="112"/>
      <c r="E50" s="1244" t="s">
        <v>40</v>
      </c>
      <c r="F50" s="1244"/>
      <c r="G50" s="1244"/>
      <c r="H50" s="1245"/>
      <c r="I50" s="107">
        <v>23707</v>
      </c>
      <c r="J50" s="108">
        <v>21749</v>
      </c>
      <c r="K50" s="108">
        <v>23661</v>
      </c>
      <c r="L50" s="108">
        <v>24307</v>
      </c>
      <c r="M50" s="109">
        <v>25312</v>
      </c>
    </row>
    <row r="51" spans="2:13" ht="27.75" customHeight="1" x14ac:dyDescent="0.15">
      <c r="B51" s="1240"/>
      <c r="C51" s="1241"/>
      <c r="D51" s="106"/>
      <c r="E51" s="1244" t="s">
        <v>41</v>
      </c>
      <c r="F51" s="1244"/>
      <c r="G51" s="1244"/>
      <c r="H51" s="1245"/>
      <c r="I51" s="107">
        <v>40105</v>
      </c>
      <c r="J51" s="108">
        <v>44167</v>
      </c>
      <c r="K51" s="108">
        <v>45920</v>
      </c>
      <c r="L51" s="108">
        <v>45363</v>
      </c>
      <c r="M51" s="109">
        <v>43413</v>
      </c>
    </row>
    <row r="52" spans="2:13" ht="27.75" customHeight="1" x14ac:dyDescent="0.15">
      <c r="B52" s="1242"/>
      <c r="C52" s="1243"/>
      <c r="D52" s="106"/>
      <c r="E52" s="1244" t="s">
        <v>42</v>
      </c>
      <c r="F52" s="1244"/>
      <c r="G52" s="1244"/>
      <c r="H52" s="1245"/>
      <c r="I52" s="107">
        <v>88388</v>
      </c>
      <c r="J52" s="108">
        <v>87279</v>
      </c>
      <c r="K52" s="108">
        <v>86217</v>
      </c>
      <c r="L52" s="108">
        <v>85948</v>
      </c>
      <c r="M52" s="109">
        <v>84756</v>
      </c>
    </row>
    <row r="53" spans="2:13" ht="27.75" customHeight="1" thickBot="1" x14ac:dyDescent="0.2">
      <c r="B53" s="1246" t="s">
        <v>43</v>
      </c>
      <c r="C53" s="1247"/>
      <c r="D53" s="113"/>
      <c r="E53" s="1248" t="s">
        <v>44</v>
      </c>
      <c r="F53" s="1248"/>
      <c r="G53" s="1248"/>
      <c r="H53" s="1249"/>
      <c r="I53" s="114">
        <v>-12280</v>
      </c>
      <c r="J53" s="115">
        <v>-13732</v>
      </c>
      <c r="K53" s="115">
        <v>-15786</v>
      </c>
      <c r="L53" s="115">
        <v>-16209</v>
      </c>
      <c r="M53" s="116">
        <v>-13436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0P0XrPmNF0GHK/TzaeBNXrrT96Xse8XYXjsp8ALpfcnfCI2L4pwmzIjsqqGashhfYGd/sBK5pQmnqov/3q18w==" saltValue="71JgiV5GQF4c+9DYoH1w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47</v>
      </c>
      <c r="D55" s="1265"/>
      <c r="E55" s="1266"/>
      <c r="F55" s="128">
        <v>6394</v>
      </c>
      <c r="G55" s="128">
        <v>6659</v>
      </c>
      <c r="H55" s="129">
        <v>6751</v>
      </c>
    </row>
    <row r="56" spans="2:8" ht="52.5" customHeight="1" x14ac:dyDescent="0.15">
      <c r="B56" s="130"/>
      <c r="C56" s="1267" t="s">
        <v>48</v>
      </c>
      <c r="D56" s="1267"/>
      <c r="E56" s="1268"/>
      <c r="F56" s="131">
        <v>2813</v>
      </c>
      <c r="G56" s="131">
        <v>2825</v>
      </c>
      <c r="H56" s="132">
        <v>2830</v>
      </c>
    </row>
    <row r="57" spans="2:8" ht="53.25" customHeight="1" x14ac:dyDescent="0.15">
      <c r="B57" s="130"/>
      <c r="C57" s="1269" t="s">
        <v>49</v>
      </c>
      <c r="D57" s="1269"/>
      <c r="E57" s="1270"/>
      <c r="F57" s="133">
        <v>11391</v>
      </c>
      <c r="G57" s="133">
        <v>10959</v>
      </c>
      <c r="H57" s="134">
        <v>11589</v>
      </c>
    </row>
    <row r="58" spans="2:8" ht="45.75" customHeight="1" x14ac:dyDescent="0.15">
      <c r="B58" s="135"/>
      <c r="C58" s="1257" t="s">
        <v>600</v>
      </c>
      <c r="D58" s="1258"/>
      <c r="E58" s="1259"/>
      <c r="F58" s="136">
        <v>7280</v>
      </c>
      <c r="G58" s="136">
        <v>6985</v>
      </c>
      <c r="H58" s="137">
        <v>6789</v>
      </c>
    </row>
    <row r="59" spans="2:8" ht="45.75" customHeight="1" x14ac:dyDescent="0.15">
      <c r="B59" s="135"/>
      <c r="C59" s="1257" t="s">
        <v>601</v>
      </c>
      <c r="D59" s="1258"/>
      <c r="E59" s="1259"/>
      <c r="F59" s="136">
        <v>3435</v>
      </c>
      <c r="G59" s="136">
        <v>3288</v>
      </c>
      <c r="H59" s="137">
        <v>4104</v>
      </c>
    </row>
    <row r="60" spans="2:8" ht="45.75" customHeight="1" x14ac:dyDescent="0.15">
      <c r="B60" s="135"/>
      <c r="C60" s="1257" t="s">
        <v>602</v>
      </c>
      <c r="D60" s="1258"/>
      <c r="E60" s="1259"/>
      <c r="F60" s="136">
        <v>676</v>
      </c>
      <c r="G60" s="136">
        <v>686</v>
      </c>
      <c r="H60" s="137">
        <v>692</v>
      </c>
    </row>
    <row r="61" spans="2:8" ht="45.75" customHeight="1" x14ac:dyDescent="0.15">
      <c r="B61" s="135"/>
      <c r="C61" s="1257" t="s">
        <v>603</v>
      </c>
      <c r="D61" s="1258"/>
      <c r="E61" s="1259"/>
      <c r="F61" s="136">
        <v>0</v>
      </c>
      <c r="G61" s="136">
        <v>0</v>
      </c>
      <c r="H61" s="137">
        <v>4</v>
      </c>
    </row>
    <row r="62" spans="2:8" ht="45.75" customHeight="1" thickBot="1" x14ac:dyDescent="0.2">
      <c r="B62" s="138"/>
      <c r="C62" s="1260"/>
      <c r="D62" s="1261"/>
      <c r="E62" s="1262"/>
      <c r="F62" s="139"/>
      <c r="G62" s="139"/>
      <c r="H62" s="140"/>
    </row>
    <row r="63" spans="2:8" ht="52.5" customHeight="1" thickBot="1" x14ac:dyDescent="0.2">
      <c r="B63" s="141"/>
      <c r="C63" s="1263" t="s">
        <v>50</v>
      </c>
      <c r="D63" s="1263"/>
      <c r="E63" s="1264"/>
      <c r="F63" s="142">
        <v>20598</v>
      </c>
      <c r="G63" s="142">
        <v>20444</v>
      </c>
      <c r="H63" s="143">
        <v>21171</v>
      </c>
    </row>
    <row r="64" spans="2:8" ht="15" customHeight="1" x14ac:dyDescent="0.15"/>
  </sheetData>
  <sheetProtection algorithmName="SHA-512" hashValue="VOLv/AgdHbazWlMs2pc2Q9T8evN3MmVoEylDH2CT6HkZscqHmVex0HKcqUVdkpoa3QjuX48o/8uUYvmM++1x7A==" saltValue="fNhzdz0hWyfDzPZBIL9+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040B-A741-43FD-A8AD-35D7B136BDB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52.7</v>
      </c>
      <c r="BQ53" s="1310"/>
      <c r="BR53" s="1310"/>
      <c r="BS53" s="1310"/>
      <c r="BT53" s="1310"/>
      <c r="BU53" s="1310"/>
      <c r="BV53" s="1310"/>
      <c r="BW53" s="1310"/>
      <c r="BX53" s="1310">
        <v>54.4</v>
      </c>
      <c r="BY53" s="1310"/>
      <c r="BZ53" s="1310"/>
      <c r="CA53" s="1310"/>
      <c r="CB53" s="1310"/>
      <c r="CC53" s="1310"/>
      <c r="CD53" s="1310"/>
      <c r="CE53" s="1310"/>
      <c r="CF53" s="1310">
        <v>55.9</v>
      </c>
      <c r="CG53" s="1310"/>
      <c r="CH53" s="1310"/>
      <c r="CI53" s="1310"/>
      <c r="CJ53" s="1310"/>
      <c r="CK53" s="1310"/>
      <c r="CL53" s="1310"/>
      <c r="CM53" s="1310"/>
      <c r="CN53" s="1310">
        <v>57.6</v>
      </c>
      <c r="CO53" s="1310"/>
      <c r="CP53" s="1310"/>
      <c r="CQ53" s="1310"/>
      <c r="CR53" s="1310"/>
      <c r="CS53" s="1310"/>
      <c r="CT53" s="1310"/>
      <c r="CU53" s="1310"/>
      <c r="CV53" s="1310">
        <v>59.2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613</v>
      </c>
    </row>
    <row r="64" spans="1:109" x14ac:dyDescent="0.15">
      <c r="B64" s="1280"/>
      <c r="G64" s="1287"/>
      <c r="I64" s="1320"/>
      <c r="J64" s="1320"/>
      <c r="K64" s="1320"/>
      <c r="L64" s="1320"/>
      <c r="M64" s="1320"/>
      <c r="N64" s="1321"/>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0">
        <v>5.3</v>
      </c>
      <c r="BQ75" s="1310"/>
      <c r="BR75" s="1310"/>
      <c r="BS75" s="1310"/>
      <c r="BT75" s="1310"/>
      <c r="BU75" s="1310"/>
      <c r="BV75" s="1310"/>
      <c r="BW75" s="1310"/>
      <c r="BX75" s="1310">
        <v>4.3</v>
      </c>
      <c r="BY75" s="1310"/>
      <c r="BZ75" s="1310"/>
      <c r="CA75" s="1310"/>
      <c r="CB75" s="1310"/>
      <c r="CC75" s="1310"/>
      <c r="CD75" s="1310"/>
      <c r="CE75" s="1310"/>
      <c r="CF75" s="1310">
        <v>3.7</v>
      </c>
      <c r="CG75" s="1310"/>
      <c r="CH75" s="1310"/>
      <c r="CI75" s="1310"/>
      <c r="CJ75" s="1310"/>
      <c r="CK75" s="1310"/>
      <c r="CL75" s="1310"/>
      <c r="CM75" s="1310"/>
      <c r="CN75" s="1310">
        <v>2.9</v>
      </c>
      <c r="CO75" s="1310"/>
      <c r="CP75" s="1310"/>
      <c r="CQ75" s="1310"/>
      <c r="CR75" s="1310"/>
      <c r="CS75" s="1310"/>
      <c r="CT75" s="1310"/>
      <c r="CU75" s="1310"/>
      <c r="CV75" s="1310">
        <v>2.4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5dY1m+Rp0SdaY8aLj3qM644Pda7gdZIJjd/kWPxEiMuEcYzkZP0Ktzn+1zNITjrntpbjmUmAYEJQusB+v663vQ==" saltValue="3rwcTyibNhIn9O7ZgWEe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BFAA-BA4E-4FA2-BAD9-8E43CA621A4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FdgdxntH61IVXWUtU+uehKDX/NbfP8LcDhaf4yh0QwQ0GgkuSMB4dfpdRuML4QTB2OniA9R/egFVEeQGjjahQA==" saltValue="OK20L+YyR8Ggg+D4vHw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2CED-5281-4379-8938-922A24F4A1F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7vtCghJmhPVlSgUeoYbFiGWjPPLGAgGHu56eNds5o9Y6wKHuyGdFGraLajvIIHmEOlLu9iI6nn4/rbZqJsTUPQ==" saltValue="NuOxZXz6rhpP6Bgv176M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21036</v>
      </c>
      <c r="E3" s="162"/>
      <c r="F3" s="163">
        <v>43554</v>
      </c>
      <c r="G3" s="164"/>
      <c r="H3" s="165"/>
    </row>
    <row r="4" spans="1:8" x14ac:dyDescent="0.15">
      <c r="A4" s="166"/>
      <c r="B4" s="167"/>
      <c r="C4" s="168"/>
      <c r="D4" s="169">
        <v>11880</v>
      </c>
      <c r="E4" s="170"/>
      <c r="F4" s="171">
        <v>24811</v>
      </c>
      <c r="G4" s="172"/>
      <c r="H4" s="173"/>
    </row>
    <row r="5" spans="1:8" x14ac:dyDescent="0.15">
      <c r="A5" s="154" t="s">
        <v>549</v>
      </c>
      <c r="B5" s="159"/>
      <c r="C5" s="160"/>
      <c r="D5" s="161">
        <v>27599</v>
      </c>
      <c r="E5" s="162"/>
      <c r="F5" s="163">
        <v>42581</v>
      </c>
      <c r="G5" s="164"/>
      <c r="H5" s="165"/>
    </row>
    <row r="6" spans="1:8" x14ac:dyDescent="0.15">
      <c r="A6" s="166"/>
      <c r="B6" s="167"/>
      <c r="C6" s="168"/>
      <c r="D6" s="169">
        <v>15890</v>
      </c>
      <c r="E6" s="170"/>
      <c r="F6" s="171">
        <v>24354</v>
      </c>
      <c r="G6" s="172"/>
      <c r="H6" s="173"/>
    </row>
    <row r="7" spans="1:8" x14ac:dyDescent="0.15">
      <c r="A7" s="154" t="s">
        <v>550</v>
      </c>
      <c r="B7" s="159"/>
      <c r="C7" s="160"/>
      <c r="D7" s="161">
        <v>34870</v>
      </c>
      <c r="E7" s="162"/>
      <c r="F7" s="163">
        <v>45426</v>
      </c>
      <c r="G7" s="164"/>
      <c r="H7" s="165"/>
    </row>
    <row r="8" spans="1:8" x14ac:dyDescent="0.15">
      <c r="A8" s="166"/>
      <c r="B8" s="167"/>
      <c r="C8" s="168"/>
      <c r="D8" s="169">
        <v>20562</v>
      </c>
      <c r="E8" s="170"/>
      <c r="F8" s="171">
        <v>24508</v>
      </c>
      <c r="G8" s="172"/>
      <c r="H8" s="173"/>
    </row>
    <row r="9" spans="1:8" x14ac:dyDescent="0.15">
      <c r="A9" s="154" t="s">
        <v>551</v>
      </c>
      <c r="B9" s="159"/>
      <c r="C9" s="160"/>
      <c r="D9" s="161">
        <v>27857</v>
      </c>
      <c r="E9" s="162"/>
      <c r="F9" s="163">
        <v>45022</v>
      </c>
      <c r="G9" s="164"/>
      <c r="H9" s="165"/>
    </row>
    <row r="10" spans="1:8" x14ac:dyDescent="0.15">
      <c r="A10" s="166"/>
      <c r="B10" s="167"/>
      <c r="C10" s="168"/>
      <c r="D10" s="169">
        <v>20627</v>
      </c>
      <c r="E10" s="170"/>
      <c r="F10" s="171">
        <v>25247</v>
      </c>
      <c r="G10" s="172"/>
      <c r="H10" s="173"/>
    </row>
    <row r="11" spans="1:8" x14ac:dyDescent="0.15">
      <c r="A11" s="154" t="s">
        <v>552</v>
      </c>
      <c r="B11" s="159"/>
      <c r="C11" s="160"/>
      <c r="D11" s="161">
        <v>40208</v>
      </c>
      <c r="E11" s="162"/>
      <c r="F11" s="163">
        <v>46035</v>
      </c>
      <c r="G11" s="164"/>
      <c r="H11" s="165"/>
    </row>
    <row r="12" spans="1:8" x14ac:dyDescent="0.15">
      <c r="A12" s="166"/>
      <c r="B12" s="167"/>
      <c r="C12" s="174"/>
      <c r="D12" s="169">
        <v>24816</v>
      </c>
      <c r="E12" s="170"/>
      <c r="F12" s="171">
        <v>25158</v>
      </c>
      <c r="G12" s="172"/>
      <c r="H12" s="173"/>
    </row>
    <row r="13" spans="1:8" x14ac:dyDescent="0.15">
      <c r="A13" s="154"/>
      <c r="B13" s="159"/>
      <c r="C13" s="175"/>
      <c r="D13" s="176">
        <v>30314</v>
      </c>
      <c r="E13" s="177"/>
      <c r="F13" s="178">
        <v>44524</v>
      </c>
      <c r="G13" s="179"/>
      <c r="H13" s="165"/>
    </row>
    <row r="14" spans="1:8" x14ac:dyDescent="0.15">
      <c r="A14" s="166"/>
      <c r="B14" s="167"/>
      <c r="C14" s="168"/>
      <c r="D14" s="169">
        <v>18755</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1.36</v>
      </c>
      <c r="C19" s="180">
        <f>ROUND(VALUE(SUBSTITUTE(実質収支比率等に係る経年分析!G$48,"▲","-")),2)</f>
        <v>0.75</v>
      </c>
      <c r="D19" s="180">
        <f>ROUND(VALUE(SUBSTITUTE(実質収支比率等に係る経年分析!H$48,"▲","-")),2)</f>
        <v>0.64</v>
      </c>
      <c r="E19" s="180">
        <f>ROUND(VALUE(SUBSTITUTE(実質収支比率等に係る経年分析!I$48,"▲","-")),2)</f>
        <v>0.48</v>
      </c>
      <c r="F19" s="180">
        <f>ROUND(VALUE(SUBSTITUTE(実質収支比率等に係る経年分析!J$48,"▲","-")),2)</f>
        <v>0.5</v>
      </c>
    </row>
    <row r="20" spans="1:11" x14ac:dyDescent="0.15">
      <c r="A20" s="180" t="s">
        <v>54</v>
      </c>
      <c r="B20" s="180">
        <f>ROUND(VALUE(SUBSTITUTE(実質収支比率等に係る経年分析!F$47,"▲","-")),2)</f>
        <v>11.85</v>
      </c>
      <c r="C20" s="180">
        <f>ROUND(VALUE(SUBSTITUTE(実質収支比率等に係る経年分析!G$47,"▲","-")),2)</f>
        <v>12.51</v>
      </c>
      <c r="D20" s="180">
        <f>ROUND(VALUE(SUBSTITUTE(実質収支比率等に係る経年分析!H$47,"▲","-")),2)</f>
        <v>13.21</v>
      </c>
      <c r="E20" s="180">
        <f>ROUND(VALUE(SUBSTITUTE(実質収支比率等に係る経年分析!I$47,"▲","-")),2)</f>
        <v>13.63</v>
      </c>
      <c r="F20" s="180">
        <f>ROUND(VALUE(SUBSTITUTE(実質収支比率等に係る経年分析!J$47,"▲","-")),2)</f>
        <v>13.7</v>
      </c>
    </row>
    <row r="21" spans="1:11" x14ac:dyDescent="0.15">
      <c r="A21" s="180" t="s">
        <v>55</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0.22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0.01</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夜間急病医療事業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公園墓地造成事業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6.04</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10906</v>
      </c>
      <c r="E42" s="182"/>
      <c r="F42" s="182"/>
      <c r="G42" s="182">
        <f>'実質公債費比率（分子）の構造'!L$52</f>
        <v>11716</v>
      </c>
      <c r="H42" s="182"/>
      <c r="I42" s="182"/>
      <c r="J42" s="182">
        <f>'実質公債費比率（分子）の構造'!M$52</f>
        <v>11428</v>
      </c>
      <c r="K42" s="182"/>
      <c r="L42" s="182"/>
      <c r="M42" s="182">
        <f>'実質公債費比率（分子）の構造'!N$52</f>
        <v>11275</v>
      </c>
      <c r="N42" s="182"/>
      <c r="O42" s="182"/>
      <c r="P42" s="182">
        <f>'実質公債費比率（分子）の構造'!O$52</f>
        <v>11694</v>
      </c>
    </row>
    <row r="43" spans="1:16" x14ac:dyDescent="0.15">
      <c r="A43" s="182" t="s">
        <v>63</v>
      </c>
      <c r="B43" s="182">
        <f>'実質公債費比率（分子）の構造'!K$51</f>
        <v>1</v>
      </c>
      <c r="C43" s="182"/>
      <c r="D43" s="182"/>
      <c r="E43" s="182">
        <f>'実質公債費比率（分子）の構造'!L$51</f>
        <v>4</v>
      </c>
      <c r="F43" s="182"/>
      <c r="G43" s="182"/>
      <c r="H43" s="182">
        <f>'実質公債費比率（分子）の構造'!M$51</f>
        <v>1</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211</v>
      </c>
      <c r="C44" s="182"/>
      <c r="D44" s="182"/>
      <c r="E44" s="182">
        <f>'実質公債費比率（分子）の構造'!L$50</f>
        <v>191</v>
      </c>
      <c r="F44" s="182"/>
      <c r="G44" s="182"/>
      <c r="H44" s="182">
        <f>'実質公債費比率（分子）の構造'!M$50</f>
        <v>181</v>
      </c>
      <c r="I44" s="182"/>
      <c r="J44" s="182"/>
      <c r="K44" s="182">
        <f>'実質公債費比率（分子）の構造'!N$50</f>
        <v>180</v>
      </c>
      <c r="L44" s="182"/>
      <c r="M44" s="182"/>
      <c r="N44" s="182">
        <f>'実質公債費比率（分子）の構造'!O$50</f>
        <v>180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2643</v>
      </c>
      <c r="C46" s="182"/>
      <c r="D46" s="182"/>
      <c r="E46" s="182">
        <f>'実質公債費比率（分子）の構造'!L$48</f>
        <v>2664</v>
      </c>
      <c r="F46" s="182"/>
      <c r="G46" s="182"/>
      <c r="H46" s="182">
        <f>'実質公債費比率（分子）の構造'!M$48</f>
        <v>2838</v>
      </c>
      <c r="I46" s="182"/>
      <c r="J46" s="182"/>
      <c r="K46" s="182">
        <f>'実質公債費比率（分子）の構造'!N$48</f>
        <v>2777</v>
      </c>
      <c r="L46" s="182"/>
      <c r="M46" s="182"/>
      <c r="N46" s="182">
        <f>'実質公債費比率（分子）の構造'!O$48</f>
        <v>2730</v>
      </c>
      <c r="O46" s="182"/>
      <c r="P46" s="182"/>
    </row>
    <row r="47" spans="1:16" x14ac:dyDescent="0.15">
      <c r="A47" s="182" t="s">
        <v>67</v>
      </c>
      <c r="B47" s="182">
        <f>'実質公債費比率（分子）の構造'!K$47</f>
        <v>32</v>
      </c>
      <c r="C47" s="182"/>
      <c r="D47" s="182"/>
      <c r="E47" s="182">
        <f>'実質公債費比率（分子）の構造'!L$47</f>
        <v>32</v>
      </c>
      <c r="F47" s="182"/>
      <c r="G47" s="182"/>
      <c r="H47" s="182">
        <f>'実質公債費比率（分子）の構造'!M$47</f>
        <v>32</v>
      </c>
      <c r="I47" s="182"/>
      <c r="J47" s="182"/>
      <c r="K47" s="182">
        <f>'実質公債費比率（分子）の構造'!N$47</f>
        <v>32</v>
      </c>
      <c r="L47" s="182"/>
      <c r="M47" s="182"/>
      <c r="N47" s="182">
        <f>'実質公債費比率（分子）の構造'!O$47</f>
        <v>32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9978</v>
      </c>
      <c r="C49" s="182"/>
      <c r="D49" s="182"/>
      <c r="E49" s="182">
        <f>'実質公債費比率（分子）の構造'!L$45</f>
        <v>10387</v>
      </c>
      <c r="F49" s="182"/>
      <c r="G49" s="182"/>
      <c r="H49" s="182">
        <f>'実質公債費比率（分子）の構造'!M$45</f>
        <v>9556</v>
      </c>
      <c r="I49" s="182"/>
      <c r="J49" s="182"/>
      <c r="K49" s="182">
        <f>'実質公債費比率（分子）の構造'!N$45</f>
        <v>9266</v>
      </c>
      <c r="L49" s="182"/>
      <c r="M49" s="182"/>
      <c r="N49" s="182">
        <f>'実質公債費比率（分子）の構造'!O$45</f>
        <v>9701</v>
      </c>
      <c r="O49" s="182"/>
      <c r="P49" s="182"/>
    </row>
    <row r="50" spans="1:16" x14ac:dyDescent="0.15">
      <c r="A50" s="182" t="s">
        <v>70</v>
      </c>
      <c r="B50" s="182" t="e">
        <f>NA()</f>
        <v>#N/A</v>
      </c>
      <c r="C50" s="182">
        <f>IF(ISNUMBER('実質公債費比率（分子）の構造'!K$53),'実質公債費比率（分子）の構造'!K$53,NA())</f>
        <v>1959</v>
      </c>
      <c r="D50" s="182" t="e">
        <f>NA()</f>
        <v>#N/A</v>
      </c>
      <c r="E50" s="182" t="e">
        <f>NA()</f>
        <v>#N/A</v>
      </c>
      <c r="F50" s="182">
        <f>IF(ISNUMBER('実質公債費比率（分子）の構造'!L$53),'実質公債費比率（分子）の構造'!L$53,NA())</f>
        <v>1562</v>
      </c>
      <c r="G50" s="182" t="e">
        <f>NA()</f>
        <v>#N/A</v>
      </c>
      <c r="H50" s="182" t="e">
        <f>NA()</f>
        <v>#N/A</v>
      </c>
      <c r="I50" s="182">
        <f>IF(ISNUMBER('実質公債費比率（分子）の構造'!M$53),'実質公債費比率（分子）の構造'!M$53,NA())</f>
        <v>1180</v>
      </c>
      <c r="J50" s="182" t="e">
        <f>NA()</f>
        <v>#N/A</v>
      </c>
      <c r="K50" s="182" t="e">
        <f>NA()</f>
        <v>#N/A</v>
      </c>
      <c r="L50" s="182">
        <f>IF(ISNUMBER('実質公債費比率（分子）の構造'!N$53),'実質公債費比率（分子）の構造'!N$53,NA())</f>
        <v>980</v>
      </c>
      <c r="M50" s="182" t="e">
        <f>NA()</f>
        <v>#N/A</v>
      </c>
      <c r="N50" s="182" t="e">
        <f>NA()</f>
        <v>#N/A</v>
      </c>
      <c r="O50" s="182">
        <f>IF(ISNUMBER('実質公債費比率（分子）の構造'!O$53),'実質公債費比率（分子）の構造'!O$53,NA())</f>
        <v>949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88388</v>
      </c>
      <c r="E56" s="181"/>
      <c r="F56" s="181"/>
      <c r="G56" s="181">
        <f>'将来負担比率（分子）の構造'!J$52</f>
        <v>87279</v>
      </c>
      <c r="H56" s="181"/>
      <c r="I56" s="181"/>
      <c r="J56" s="181">
        <f>'将来負担比率（分子）の構造'!K$52</f>
        <v>86217</v>
      </c>
      <c r="K56" s="181"/>
      <c r="L56" s="181"/>
      <c r="M56" s="181">
        <f>'将来負担比率（分子）の構造'!L$52</f>
        <v>85948</v>
      </c>
      <c r="N56" s="181"/>
      <c r="O56" s="181"/>
      <c r="P56" s="181">
        <f>'将来負担比率（分子）の構造'!M$52</f>
        <v>84756</v>
      </c>
    </row>
    <row r="57" spans="1:16" x14ac:dyDescent="0.15">
      <c r="A57" s="181" t="s">
        <v>41</v>
      </c>
      <c r="B57" s="181"/>
      <c r="C57" s="181"/>
      <c r="D57" s="181">
        <f>'将来負担比率（分子）の構造'!I$51</f>
        <v>40105</v>
      </c>
      <c r="E57" s="181"/>
      <c r="F57" s="181"/>
      <c r="G57" s="181">
        <f>'将来負担比率（分子）の構造'!J$51</f>
        <v>44167</v>
      </c>
      <c r="H57" s="181"/>
      <c r="I57" s="181"/>
      <c r="J57" s="181">
        <f>'将来負担比率（分子）の構造'!K$51</f>
        <v>45920</v>
      </c>
      <c r="K57" s="181"/>
      <c r="L57" s="181"/>
      <c r="M57" s="181">
        <f>'将来負担比率（分子）の構造'!L$51</f>
        <v>45363</v>
      </c>
      <c r="N57" s="181"/>
      <c r="O57" s="181"/>
      <c r="P57" s="181">
        <f>'将来負担比率（分子）の構造'!M$51</f>
        <v>43413</v>
      </c>
    </row>
    <row r="58" spans="1:16" x14ac:dyDescent="0.15">
      <c r="A58" s="181" t="s">
        <v>40</v>
      </c>
      <c r="B58" s="181"/>
      <c r="C58" s="181"/>
      <c r="D58" s="181">
        <f>'将来負担比率（分子）の構造'!I$50</f>
        <v>23707</v>
      </c>
      <c r="E58" s="181"/>
      <c r="F58" s="181"/>
      <c r="G58" s="181">
        <f>'将来負担比率（分子）の構造'!J$50</f>
        <v>21749</v>
      </c>
      <c r="H58" s="181"/>
      <c r="I58" s="181"/>
      <c r="J58" s="181">
        <f>'将来負担比率（分子）の構造'!K$50</f>
        <v>23661</v>
      </c>
      <c r="K58" s="181"/>
      <c r="L58" s="181"/>
      <c r="M58" s="181">
        <f>'将来負担比率（分子）の構造'!L$50</f>
        <v>24307</v>
      </c>
      <c r="N58" s="181"/>
      <c r="O58" s="181"/>
      <c r="P58" s="181">
        <f>'将来負担比率（分子）の構造'!M$50</f>
        <v>25312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259</v>
      </c>
      <c r="C61" s="181"/>
      <c r="D61" s="181"/>
      <c r="E61" s="181">
        <f>'将来負担比率（分子）の構造'!J$46</f>
        <v>237</v>
      </c>
      <c r="F61" s="181"/>
      <c r="G61" s="181"/>
      <c r="H61" s="181">
        <f>'将来負担比率（分子）の構造'!K$46</f>
        <v>193</v>
      </c>
      <c r="I61" s="181"/>
      <c r="J61" s="181"/>
      <c r="K61" s="181">
        <f>'将来負担比率（分子）の構造'!L$46</f>
        <v>183</v>
      </c>
      <c r="L61" s="181"/>
      <c r="M61" s="181"/>
      <c r="N61" s="181">
        <f>'将来負担比率（分子）の構造'!M$46</f>
        <v>175</v>
      </c>
      <c r="O61" s="181"/>
      <c r="P61" s="181"/>
    </row>
    <row r="62" spans="1:16" x14ac:dyDescent="0.15">
      <c r="A62" s="181" t="s">
        <v>34</v>
      </c>
      <c r="B62" s="181">
        <f>'将来負担比率（分子）の構造'!I$45</f>
        <v>12885</v>
      </c>
      <c r="C62" s="181"/>
      <c r="D62" s="181"/>
      <c r="E62" s="181">
        <f>'将来負担比率（分子）の構造'!J$45</f>
        <v>12671</v>
      </c>
      <c r="F62" s="181"/>
      <c r="G62" s="181"/>
      <c r="H62" s="181">
        <f>'将来負担比率（分子）の構造'!K$45</f>
        <v>12561</v>
      </c>
      <c r="I62" s="181"/>
      <c r="J62" s="181"/>
      <c r="K62" s="181">
        <f>'将来負担比率（分子）の構造'!L$45</f>
        <v>11962</v>
      </c>
      <c r="L62" s="181"/>
      <c r="M62" s="181"/>
      <c r="N62" s="181">
        <f>'将来負担比率（分子）の構造'!M$45</f>
        <v>12305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27835</v>
      </c>
      <c r="C64" s="181"/>
      <c r="D64" s="181"/>
      <c r="E64" s="181">
        <f>'将来負担比率（分子）の構造'!J$43</f>
        <v>28704</v>
      </c>
      <c r="F64" s="181"/>
      <c r="G64" s="181"/>
      <c r="H64" s="181">
        <f>'将来負担比率（分子）の構造'!K$43</f>
        <v>30719</v>
      </c>
      <c r="I64" s="181"/>
      <c r="J64" s="181"/>
      <c r="K64" s="181">
        <f>'将来負担比率（分子）の構造'!L$43</f>
        <v>32803</v>
      </c>
      <c r="L64" s="181"/>
      <c r="M64" s="181"/>
      <c r="N64" s="181">
        <f>'将来負担比率（分子）の構造'!M$43</f>
        <v>32153</v>
      </c>
      <c r="O64" s="181"/>
      <c r="P64" s="181"/>
    </row>
    <row r="65" spans="1:16" x14ac:dyDescent="0.15">
      <c r="A65" s="181" t="s">
        <v>31</v>
      </c>
      <c r="B65" s="181">
        <f>'将来負担比率（分子）の構造'!I$42</f>
        <v>5447</v>
      </c>
      <c r="C65" s="181"/>
      <c r="D65" s="181"/>
      <c r="E65" s="181">
        <f>'将来負担比率（分子）の構造'!J$42</f>
        <v>5468</v>
      </c>
      <c r="F65" s="181"/>
      <c r="G65" s="181"/>
      <c r="H65" s="181">
        <f>'将来負担比率（分子）の構造'!K$42</f>
        <v>5427</v>
      </c>
      <c r="I65" s="181"/>
      <c r="J65" s="181"/>
      <c r="K65" s="181">
        <f>'将来負担比率（分子）の構造'!L$42</f>
        <v>4635</v>
      </c>
      <c r="L65" s="181"/>
      <c r="M65" s="181"/>
      <c r="N65" s="181">
        <f>'将来負担比率（分子）の構造'!M$42</f>
        <v>3806</v>
      </c>
      <c r="O65" s="181"/>
      <c r="P65" s="181"/>
    </row>
    <row r="66" spans="1:16" x14ac:dyDescent="0.15">
      <c r="A66" s="181" t="s">
        <v>30</v>
      </c>
      <c r="B66" s="181">
        <f>'将来負担比率（分子）の構造'!I$41</f>
        <v>93494</v>
      </c>
      <c r="C66" s="181"/>
      <c r="D66" s="181"/>
      <c r="E66" s="181">
        <f>'将来負担比率（分子）の構造'!J$41</f>
        <v>92382</v>
      </c>
      <c r="F66" s="181"/>
      <c r="G66" s="181"/>
      <c r="H66" s="181">
        <f>'将来負担比率（分子）の構造'!K$41</f>
        <v>91112</v>
      </c>
      <c r="I66" s="181"/>
      <c r="J66" s="181"/>
      <c r="K66" s="181">
        <f>'将来負担比率（分子）の構造'!L$41</f>
        <v>89827</v>
      </c>
      <c r="L66" s="181"/>
      <c r="M66" s="181"/>
      <c r="N66" s="181">
        <f>'将来負担比率（分子）の構造'!M$41</f>
        <v>91604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6394</v>
      </c>
      <c r="C72" s="185">
        <f>基金残高に係る経年分析!G55</f>
        <v>6659</v>
      </c>
      <c r="D72" s="185">
        <f>基金残高に係る経年分析!H55</f>
        <v>6751</v>
      </c>
    </row>
    <row r="73" spans="1:16" x14ac:dyDescent="0.15">
      <c r="A73" s="184" t="s">
        <v>77</v>
      </c>
      <c r="B73" s="185">
        <f>基金残高に係る経年分析!F56</f>
        <v>2813</v>
      </c>
      <c r="C73" s="185">
        <f>基金残高に係る経年分析!G56</f>
        <v>2825</v>
      </c>
      <c r="D73" s="185">
        <f>基金残高に係る経年分析!H56</f>
        <v>2830</v>
      </c>
    </row>
    <row r="74" spans="1:16" x14ac:dyDescent="0.15">
      <c r="A74" s="184" t="s">
        <v>78</v>
      </c>
      <c r="B74" s="185">
        <f>基金残高に係る経年分析!F57</f>
        <v>11391</v>
      </c>
      <c r="C74" s="185">
        <f>基金残高に係る経年分析!G57</f>
        <v>10959</v>
      </c>
      <c r="D74" s="185">
        <f>基金残高に係る経年分析!H57</f>
        <v>11589</v>
      </c>
    </row>
  </sheetData>
  <sheetProtection algorithmName="SHA-512" hashValue="dGcczNpxtZaOxBGuzmjf8RVJwCNNMQ3hVjTI+YT9S0p2HqA19iT++TBBVkV+exkcxB1lenOUgz0Hq+lpmEtFjA==" saltValue="TQtzqGtWMbE1DgWsj/+E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40330176</v>
      </c>
      <c r="S5" s="696"/>
      <c r="T5" s="696"/>
      <c r="U5" s="696"/>
      <c r="V5" s="696"/>
      <c r="W5" s="696"/>
      <c r="X5" s="696"/>
      <c r="Y5" s="739"/>
      <c r="Z5" s="757">
        <v>46.6</v>
      </c>
      <c r="AA5" s="757"/>
      <c r="AB5" s="757"/>
      <c r="AC5" s="757"/>
      <c r="AD5" s="758">
        <v>37557749</v>
      </c>
      <c r="AE5" s="758"/>
      <c r="AF5" s="758"/>
      <c r="AG5" s="758"/>
      <c r="AH5" s="758"/>
      <c r="AI5" s="758"/>
      <c r="AJ5" s="758"/>
      <c r="AK5" s="758"/>
      <c r="AL5" s="740">
        <v>78.900000000000006</v>
      </c>
      <c r="AM5" s="711"/>
      <c r="AN5" s="711"/>
      <c r="AO5" s="741"/>
      <c r="AP5" s="706" t="s">
        <v>224</v>
      </c>
      <c r="AQ5" s="707"/>
      <c r="AR5" s="707"/>
      <c r="AS5" s="707"/>
      <c r="AT5" s="707"/>
      <c r="AU5" s="707"/>
      <c r="AV5" s="707"/>
      <c r="AW5" s="707"/>
      <c r="AX5" s="707"/>
      <c r="AY5" s="707"/>
      <c r="AZ5" s="707"/>
      <c r="BA5" s="707"/>
      <c r="BB5" s="707"/>
      <c r="BC5" s="707"/>
      <c r="BD5" s="707"/>
      <c r="BE5" s="707"/>
      <c r="BF5" s="708"/>
      <c r="BG5" s="640">
        <v>37557749</v>
      </c>
      <c r="BH5" s="641"/>
      <c r="BI5" s="641"/>
      <c r="BJ5" s="641"/>
      <c r="BK5" s="641"/>
      <c r="BL5" s="641"/>
      <c r="BM5" s="641"/>
      <c r="BN5" s="642"/>
      <c r="BO5" s="677">
        <v>93.1</v>
      </c>
      <c r="BP5" s="677"/>
      <c r="BQ5" s="677"/>
      <c r="BR5" s="677"/>
      <c r="BS5" s="678">
        <v>480116</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724298</v>
      </c>
      <c r="S6" s="641"/>
      <c r="T6" s="641"/>
      <c r="U6" s="641"/>
      <c r="V6" s="641"/>
      <c r="W6" s="641"/>
      <c r="X6" s="641"/>
      <c r="Y6" s="642"/>
      <c r="Z6" s="677">
        <v>0.8</v>
      </c>
      <c r="AA6" s="677"/>
      <c r="AB6" s="677"/>
      <c r="AC6" s="677"/>
      <c r="AD6" s="678">
        <v>724298</v>
      </c>
      <c r="AE6" s="678"/>
      <c r="AF6" s="678"/>
      <c r="AG6" s="678"/>
      <c r="AH6" s="678"/>
      <c r="AI6" s="678"/>
      <c r="AJ6" s="678"/>
      <c r="AK6" s="678"/>
      <c r="AL6" s="643">
        <v>1.5</v>
      </c>
      <c r="AM6" s="644"/>
      <c r="AN6" s="644"/>
      <c r="AO6" s="679"/>
      <c r="AP6" s="637" t="s">
        <v>229</v>
      </c>
      <c r="AQ6" s="638"/>
      <c r="AR6" s="638"/>
      <c r="AS6" s="638"/>
      <c r="AT6" s="638"/>
      <c r="AU6" s="638"/>
      <c r="AV6" s="638"/>
      <c r="AW6" s="638"/>
      <c r="AX6" s="638"/>
      <c r="AY6" s="638"/>
      <c r="AZ6" s="638"/>
      <c r="BA6" s="638"/>
      <c r="BB6" s="638"/>
      <c r="BC6" s="638"/>
      <c r="BD6" s="638"/>
      <c r="BE6" s="638"/>
      <c r="BF6" s="639"/>
      <c r="BG6" s="640">
        <v>37557749</v>
      </c>
      <c r="BH6" s="641"/>
      <c r="BI6" s="641"/>
      <c r="BJ6" s="641"/>
      <c r="BK6" s="641"/>
      <c r="BL6" s="641"/>
      <c r="BM6" s="641"/>
      <c r="BN6" s="642"/>
      <c r="BO6" s="677">
        <v>93.1</v>
      </c>
      <c r="BP6" s="677"/>
      <c r="BQ6" s="677"/>
      <c r="BR6" s="677"/>
      <c r="BS6" s="678">
        <v>480116</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524476</v>
      </c>
      <c r="CS6" s="641"/>
      <c r="CT6" s="641"/>
      <c r="CU6" s="641"/>
      <c r="CV6" s="641"/>
      <c r="CW6" s="641"/>
      <c r="CX6" s="641"/>
      <c r="CY6" s="642"/>
      <c r="CZ6" s="740">
        <v>0.6</v>
      </c>
      <c r="DA6" s="711"/>
      <c r="DB6" s="711"/>
      <c r="DC6" s="743"/>
      <c r="DD6" s="646" t="s">
        <v>231</v>
      </c>
      <c r="DE6" s="641"/>
      <c r="DF6" s="641"/>
      <c r="DG6" s="641"/>
      <c r="DH6" s="641"/>
      <c r="DI6" s="641"/>
      <c r="DJ6" s="641"/>
      <c r="DK6" s="641"/>
      <c r="DL6" s="641"/>
      <c r="DM6" s="641"/>
      <c r="DN6" s="641"/>
      <c r="DO6" s="641"/>
      <c r="DP6" s="642"/>
      <c r="DQ6" s="646">
        <v>524476</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40233</v>
      </c>
      <c r="S7" s="641"/>
      <c r="T7" s="641"/>
      <c r="U7" s="641"/>
      <c r="V7" s="641"/>
      <c r="W7" s="641"/>
      <c r="X7" s="641"/>
      <c r="Y7" s="642"/>
      <c r="Z7" s="677">
        <v>0</v>
      </c>
      <c r="AA7" s="677"/>
      <c r="AB7" s="677"/>
      <c r="AC7" s="677"/>
      <c r="AD7" s="678">
        <v>40233</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16642162</v>
      </c>
      <c r="BH7" s="641"/>
      <c r="BI7" s="641"/>
      <c r="BJ7" s="641"/>
      <c r="BK7" s="641"/>
      <c r="BL7" s="641"/>
      <c r="BM7" s="641"/>
      <c r="BN7" s="642"/>
      <c r="BO7" s="677">
        <v>41.3</v>
      </c>
      <c r="BP7" s="677"/>
      <c r="BQ7" s="677"/>
      <c r="BR7" s="677"/>
      <c r="BS7" s="678">
        <v>480116</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8810923</v>
      </c>
      <c r="CS7" s="641"/>
      <c r="CT7" s="641"/>
      <c r="CU7" s="641"/>
      <c r="CV7" s="641"/>
      <c r="CW7" s="641"/>
      <c r="CX7" s="641"/>
      <c r="CY7" s="642"/>
      <c r="CZ7" s="677">
        <v>10.199999999999999</v>
      </c>
      <c r="DA7" s="677"/>
      <c r="DB7" s="677"/>
      <c r="DC7" s="677"/>
      <c r="DD7" s="646">
        <v>185879</v>
      </c>
      <c r="DE7" s="641"/>
      <c r="DF7" s="641"/>
      <c r="DG7" s="641"/>
      <c r="DH7" s="641"/>
      <c r="DI7" s="641"/>
      <c r="DJ7" s="641"/>
      <c r="DK7" s="641"/>
      <c r="DL7" s="641"/>
      <c r="DM7" s="641"/>
      <c r="DN7" s="641"/>
      <c r="DO7" s="641"/>
      <c r="DP7" s="642"/>
      <c r="DQ7" s="646">
        <v>7535077</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260412</v>
      </c>
      <c r="S8" s="641"/>
      <c r="T8" s="641"/>
      <c r="U8" s="641"/>
      <c r="V8" s="641"/>
      <c r="W8" s="641"/>
      <c r="X8" s="641"/>
      <c r="Y8" s="642"/>
      <c r="Z8" s="677">
        <v>0.3</v>
      </c>
      <c r="AA8" s="677"/>
      <c r="AB8" s="677"/>
      <c r="AC8" s="677"/>
      <c r="AD8" s="678">
        <v>260412</v>
      </c>
      <c r="AE8" s="678"/>
      <c r="AF8" s="678"/>
      <c r="AG8" s="678"/>
      <c r="AH8" s="678"/>
      <c r="AI8" s="678"/>
      <c r="AJ8" s="678"/>
      <c r="AK8" s="678"/>
      <c r="AL8" s="643">
        <v>0.5</v>
      </c>
      <c r="AM8" s="644"/>
      <c r="AN8" s="644"/>
      <c r="AO8" s="679"/>
      <c r="AP8" s="637" t="s">
        <v>236</v>
      </c>
      <c r="AQ8" s="638"/>
      <c r="AR8" s="638"/>
      <c r="AS8" s="638"/>
      <c r="AT8" s="638"/>
      <c r="AU8" s="638"/>
      <c r="AV8" s="638"/>
      <c r="AW8" s="638"/>
      <c r="AX8" s="638"/>
      <c r="AY8" s="638"/>
      <c r="AZ8" s="638"/>
      <c r="BA8" s="638"/>
      <c r="BB8" s="638"/>
      <c r="BC8" s="638"/>
      <c r="BD8" s="638"/>
      <c r="BE8" s="638"/>
      <c r="BF8" s="639"/>
      <c r="BG8" s="640">
        <v>453913</v>
      </c>
      <c r="BH8" s="641"/>
      <c r="BI8" s="641"/>
      <c r="BJ8" s="641"/>
      <c r="BK8" s="641"/>
      <c r="BL8" s="641"/>
      <c r="BM8" s="641"/>
      <c r="BN8" s="642"/>
      <c r="BO8" s="677">
        <v>1.1000000000000001</v>
      </c>
      <c r="BP8" s="677"/>
      <c r="BQ8" s="677"/>
      <c r="BR8" s="677"/>
      <c r="BS8" s="646" t="s">
        <v>231</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33621309</v>
      </c>
      <c r="CS8" s="641"/>
      <c r="CT8" s="641"/>
      <c r="CU8" s="641"/>
      <c r="CV8" s="641"/>
      <c r="CW8" s="641"/>
      <c r="CX8" s="641"/>
      <c r="CY8" s="642"/>
      <c r="CZ8" s="677">
        <v>39.1</v>
      </c>
      <c r="DA8" s="677"/>
      <c r="DB8" s="677"/>
      <c r="DC8" s="677"/>
      <c r="DD8" s="646">
        <v>509680</v>
      </c>
      <c r="DE8" s="641"/>
      <c r="DF8" s="641"/>
      <c r="DG8" s="641"/>
      <c r="DH8" s="641"/>
      <c r="DI8" s="641"/>
      <c r="DJ8" s="641"/>
      <c r="DK8" s="641"/>
      <c r="DL8" s="641"/>
      <c r="DM8" s="641"/>
      <c r="DN8" s="641"/>
      <c r="DO8" s="641"/>
      <c r="DP8" s="642"/>
      <c r="DQ8" s="646">
        <v>15639756</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139153</v>
      </c>
      <c r="S9" s="641"/>
      <c r="T9" s="641"/>
      <c r="U9" s="641"/>
      <c r="V9" s="641"/>
      <c r="W9" s="641"/>
      <c r="X9" s="641"/>
      <c r="Y9" s="642"/>
      <c r="Z9" s="677">
        <v>0.2</v>
      </c>
      <c r="AA9" s="677"/>
      <c r="AB9" s="677"/>
      <c r="AC9" s="677"/>
      <c r="AD9" s="678">
        <v>139153</v>
      </c>
      <c r="AE9" s="678"/>
      <c r="AF9" s="678"/>
      <c r="AG9" s="678"/>
      <c r="AH9" s="678"/>
      <c r="AI9" s="678"/>
      <c r="AJ9" s="678"/>
      <c r="AK9" s="678"/>
      <c r="AL9" s="643">
        <v>0.3</v>
      </c>
      <c r="AM9" s="644"/>
      <c r="AN9" s="644"/>
      <c r="AO9" s="679"/>
      <c r="AP9" s="637" t="s">
        <v>239</v>
      </c>
      <c r="AQ9" s="638"/>
      <c r="AR9" s="638"/>
      <c r="AS9" s="638"/>
      <c r="AT9" s="638"/>
      <c r="AU9" s="638"/>
      <c r="AV9" s="638"/>
      <c r="AW9" s="638"/>
      <c r="AX9" s="638"/>
      <c r="AY9" s="638"/>
      <c r="AZ9" s="638"/>
      <c r="BA9" s="638"/>
      <c r="BB9" s="638"/>
      <c r="BC9" s="638"/>
      <c r="BD9" s="638"/>
      <c r="BE9" s="638"/>
      <c r="BF9" s="639"/>
      <c r="BG9" s="640">
        <v>13558434</v>
      </c>
      <c r="BH9" s="641"/>
      <c r="BI9" s="641"/>
      <c r="BJ9" s="641"/>
      <c r="BK9" s="641"/>
      <c r="BL9" s="641"/>
      <c r="BM9" s="641"/>
      <c r="BN9" s="642"/>
      <c r="BO9" s="677">
        <v>33.6</v>
      </c>
      <c r="BP9" s="677"/>
      <c r="BQ9" s="677"/>
      <c r="BR9" s="677"/>
      <c r="BS9" s="646" t="s">
        <v>231</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9078673</v>
      </c>
      <c r="CS9" s="641"/>
      <c r="CT9" s="641"/>
      <c r="CU9" s="641"/>
      <c r="CV9" s="641"/>
      <c r="CW9" s="641"/>
      <c r="CX9" s="641"/>
      <c r="CY9" s="642"/>
      <c r="CZ9" s="677">
        <v>10.6</v>
      </c>
      <c r="DA9" s="677"/>
      <c r="DB9" s="677"/>
      <c r="DC9" s="677"/>
      <c r="DD9" s="646">
        <v>1221097</v>
      </c>
      <c r="DE9" s="641"/>
      <c r="DF9" s="641"/>
      <c r="DG9" s="641"/>
      <c r="DH9" s="641"/>
      <c r="DI9" s="641"/>
      <c r="DJ9" s="641"/>
      <c r="DK9" s="641"/>
      <c r="DL9" s="641"/>
      <c r="DM9" s="641"/>
      <c r="DN9" s="641"/>
      <c r="DO9" s="641"/>
      <c r="DP9" s="642"/>
      <c r="DQ9" s="646">
        <v>7025019</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231</v>
      </c>
      <c r="AA10" s="677"/>
      <c r="AB10" s="677"/>
      <c r="AC10" s="677"/>
      <c r="AD10" s="678" t="s">
        <v>231</v>
      </c>
      <c r="AE10" s="678"/>
      <c r="AF10" s="678"/>
      <c r="AG10" s="678"/>
      <c r="AH10" s="678"/>
      <c r="AI10" s="678"/>
      <c r="AJ10" s="678"/>
      <c r="AK10" s="678"/>
      <c r="AL10" s="643" t="s">
        <v>231</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650676</v>
      </c>
      <c r="BH10" s="641"/>
      <c r="BI10" s="641"/>
      <c r="BJ10" s="641"/>
      <c r="BK10" s="641"/>
      <c r="BL10" s="641"/>
      <c r="BM10" s="641"/>
      <c r="BN10" s="642"/>
      <c r="BO10" s="677">
        <v>1.6</v>
      </c>
      <c r="BP10" s="677"/>
      <c r="BQ10" s="677"/>
      <c r="BR10" s="677"/>
      <c r="BS10" s="646">
        <v>108249</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357188</v>
      </c>
      <c r="CS10" s="641"/>
      <c r="CT10" s="641"/>
      <c r="CU10" s="641"/>
      <c r="CV10" s="641"/>
      <c r="CW10" s="641"/>
      <c r="CX10" s="641"/>
      <c r="CY10" s="642"/>
      <c r="CZ10" s="677">
        <v>0.4</v>
      </c>
      <c r="DA10" s="677"/>
      <c r="DB10" s="677"/>
      <c r="DC10" s="677"/>
      <c r="DD10" s="646" t="s">
        <v>231</v>
      </c>
      <c r="DE10" s="641"/>
      <c r="DF10" s="641"/>
      <c r="DG10" s="641"/>
      <c r="DH10" s="641"/>
      <c r="DI10" s="641"/>
      <c r="DJ10" s="641"/>
      <c r="DK10" s="641"/>
      <c r="DL10" s="641"/>
      <c r="DM10" s="641"/>
      <c r="DN10" s="641"/>
      <c r="DO10" s="641"/>
      <c r="DP10" s="642"/>
      <c r="DQ10" s="646">
        <v>88936</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4286740</v>
      </c>
      <c r="S11" s="641"/>
      <c r="T11" s="641"/>
      <c r="U11" s="641"/>
      <c r="V11" s="641"/>
      <c r="W11" s="641"/>
      <c r="X11" s="641"/>
      <c r="Y11" s="642"/>
      <c r="Z11" s="643">
        <v>5</v>
      </c>
      <c r="AA11" s="644"/>
      <c r="AB11" s="644"/>
      <c r="AC11" s="645"/>
      <c r="AD11" s="646">
        <v>4286740</v>
      </c>
      <c r="AE11" s="641"/>
      <c r="AF11" s="641"/>
      <c r="AG11" s="641"/>
      <c r="AH11" s="641"/>
      <c r="AI11" s="641"/>
      <c r="AJ11" s="641"/>
      <c r="AK11" s="642"/>
      <c r="AL11" s="643">
        <v>9</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1979139</v>
      </c>
      <c r="BH11" s="641"/>
      <c r="BI11" s="641"/>
      <c r="BJ11" s="641"/>
      <c r="BK11" s="641"/>
      <c r="BL11" s="641"/>
      <c r="BM11" s="641"/>
      <c r="BN11" s="642"/>
      <c r="BO11" s="677">
        <v>4.9000000000000004</v>
      </c>
      <c r="BP11" s="677"/>
      <c r="BQ11" s="677"/>
      <c r="BR11" s="677"/>
      <c r="BS11" s="646">
        <v>371867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834025</v>
      </c>
      <c r="CS11" s="641"/>
      <c r="CT11" s="641"/>
      <c r="CU11" s="641"/>
      <c r="CV11" s="641"/>
      <c r="CW11" s="641"/>
      <c r="CX11" s="641"/>
      <c r="CY11" s="642"/>
      <c r="CZ11" s="677">
        <v>1</v>
      </c>
      <c r="DA11" s="677"/>
      <c r="DB11" s="677"/>
      <c r="DC11" s="677"/>
      <c r="DD11" s="646">
        <v>69122</v>
      </c>
      <c r="DE11" s="641"/>
      <c r="DF11" s="641"/>
      <c r="DG11" s="641"/>
      <c r="DH11" s="641"/>
      <c r="DI11" s="641"/>
      <c r="DJ11" s="641"/>
      <c r="DK11" s="641"/>
      <c r="DL11" s="641"/>
      <c r="DM11" s="641"/>
      <c r="DN11" s="641"/>
      <c r="DO11" s="641"/>
      <c r="DP11" s="642"/>
      <c r="DQ11" s="646">
        <v>606527</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22069</v>
      </c>
      <c r="S12" s="641"/>
      <c r="T12" s="641"/>
      <c r="U12" s="641"/>
      <c r="V12" s="641"/>
      <c r="W12" s="641"/>
      <c r="X12" s="641"/>
      <c r="Y12" s="642"/>
      <c r="Z12" s="677">
        <v>0</v>
      </c>
      <c r="AA12" s="677"/>
      <c r="AB12" s="677"/>
      <c r="AC12" s="677"/>
      <c r="AD12" s="678">
        <v>22069</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18773873</v>
      </c>
      <c r="BH12" s="641"/>
      <c r="BI12" s="641"/>
      <c r="BJ12" s="641"/>
      <c r="BK12" s="641"/>
      <c r="BL12" s="641"/>
      <c r="BM12" s="641"/>
      <c r="BN12" s="642"/>
      <c r="BO12" s="677">
        <v>46.6</v>
      </c>
      <c r="BP12" s="677"/>
      <c r="BQ12" s="677"/>
      <c r="BR12" s="677"/>
      <c r="BS12" s="646" t="s">
        <v>126</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892785</v>
      </c>
      <c r="CS12" s="641"/>
      <c r="CT12" s="641"/>
      <c r="CU12" s="641"/>
      <c r="CV12" s="641"/>
      <c r="CW12" s="641"/>
      <c r="CX12" s="641"/>
      <c r="CY12" s="642"/>
      <c r="CZ12" s="677">
        <v>1</v>
      </c>
      <c r="DA12" s="677"/>
      <c r="DB12" s="677"/>
      <c r="DC12" s="677"/>
      <c r="DD12" s="646" t="s">
        <v>231</v>
      </c>
      <c r="DE12" s="641"/>
      <c r="DF12" s="641"/>
      <c r="DG12" s="641"/>
      <c r="DH12" s="641"/>
      <c r="DI12" s="641"/>
      <c r="DJ12" s="641"/>
      <c r="DK12" s="641"/>
      <c r="DL12" s="641"/>
      <c r="DM12" s="641"/>
      <c r="DN12" s="641"/>
      <c r="DO12" s="641"/>
      <c r="DP12" s="642"/>
      <c r="DQ12" s="646">
        <v>467092</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231</v>
      </c>
      <c r="AA13" s="677"/>
      <c r="AB13" s="677"/>
      <c r="AC13" s="677"/>
      <c r="AD13" s="678" t="s">
        <v>231</v>
      </c>
      <c r="AE13" s="678"/>
      <c r="AF13" s="678"/>
      <c r="AG13" s="678"/>
      <c r="AH13" s="678"/>
      <c r="AI13" s="678"/>
      <c r="AJ13" s="678"/>
      <c r="AK13" s="678"/>
      <c r="AL13" s="643" t="s">
        <v>251</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18585804</v>
      </c>
      <c r="BH13" s="641"/>
      <c r="BI13" s="641"/>
      <c r="BJ13" s="641"/>
      <c r="BK13" s="641"/>
      <c r="BL13" s="641"/>
      <c r="BM13" s="641"/>
      <c r="BN13" s="642"/>
      <c r="BO13" s="677">
        <v>46.1</v>
      </c>
      <c r="BP13" s="677"/>
      <c r="BQ13" s="677"/>
      <c r="BR13" s="677"/>
      <c r="BS13" s="646" t="s">
        <v>231</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8178509</v>
      </c>
      <c r="CS13" s="641"/>
      <c r="CT13" s="641"/>
      <c r="CU13" s="641"/>
      <c r="CV13" s="641"/>
      <c r="CW13" s="641"/>
      <c r="CX13" s="641"/>
      <c r="CY13" s="642"/>
      <c r="CZ13" s="677">
        <v>9.5</v>
      </c>
      <c r="DA13" s="677"/>
      <c r="DB13" s="677"/>
      <c r="DC13" s="677"/>
      <c r="DD13" s="646">
        <v>2983586</v>
      </c>
      <c r="DE13" s="641"/>
      <c r="DF13" s="641"/>
      <c r="DG13" s="641"/>
      <c r="DH13" s="641"/>
      <c r="DI13" s="641"/>
      <c r="DJ13" s="641"/>
      <c r="DK13" s="641"/>
      <c r="DL13" s="641"/>
      <c r="DM13" s="641"/>
      <c r="DN13" s="641"/>
      <c r="DO13" s="641"/>
      <c r="DP13" s="642"/>
      <c r="DQ13" s="646">
        <v>5857549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117969</v>
      </c>
      <c r="S14" s="641"/>
      <c r="T14" s="641"/>
      <c r="U14" s="641"/>
      <c r="V14" s="641"/>
      <c r="W14" s="641"/>
      <c r="X14" s="641"/>
      <c r="Y14" s="642"/>
      <c r="Z14" s="677">
        <v>0.1</v>
      </c>
      <c r="AA14" s="677"/>
      <c r="AB14" s="677"/>
      <c r="AC14" s="677"/>
      <c r="AD14" s="678">
        <v>117969</v>
      </c>
      <c r="AE14" s="678"/>
      <c r="AF14" s="678"/>
      <c r="AG14" s="678"/>
      <c r="AH14" s="678"/>
      <c r="AI14" s="678"/>
      <c r="AJ14" s="678"/>
      <c r="AK14" s="678"/>
      <c r="AL14" s="643">
        <v>0.2</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575468</v>
      </c>
      <c r="BH14" s="641"/>
      <c r="BI14" s="641"/>
      <c r="BJ14" s="641"/>
      <c r="BK14" s="641"/>
      <c r="BL14" s="641"/>
      <c r="BM14" s="641"/>
      <c r="BN14" s="642"/>
      <c r="BO14" s="677">
        <v>1.4</v>
      </c>
      <c r="BP14" s="677"/>
      <c r="BQ14" s="677"/>
      <c r="BR14" s="677"/>
      <c r="BS14" s="646" t="s">
        <v>231</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3190473</v>
      </c>
      <c r="CS14" s="641"/>
      <c r="CT14" s="641"/>
      <c r="CU14" s="641"/>
      <c r="CV14" s="641"/>
      <c r="CW14" s="641"/>
      <c r="CX14" s="641"/>
      <c r="CY14" s="642"/>
      <c r="CZ14" s="677">
        <v>3.7</v>
      </c>
      <c r="DA14" s="677"/>
      <c r="DB14" s="677"/>
      <c r="DC14" s="677"/>
      <c r="DD14" s="646">
        <v>107409</v>
      </c>
      <c r="DE14" s="641"/>
      <c r="DF14" s="641"/>
      <c r="DG14" s="641"/>
      <c r="DH14" s="641"/>
      <c r="DI14" s="641"/>
      <c r="DJ14" s="641"/>
      <c r="DK14" s="641"/>
      <c r="DL14" s="641"/>
      <c r="DM14" s="641"/>
      <c r="DN14" s="641"/>
      <c r="DO14" s="641"/>
      <c r="DP14" s="642"/>
      <c r="DQ14" s="646">
        <v>2247126</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231</v>
      </c>
      <c r="AA15" s="677"/>
      <c r="AB15" s="677"/>
      <c r="AC15" s="677"/>
      <c r="AD15" s="678" t="s">
        <v>231</v>
      </c>
      <c r="AE15" s="678"/>
      <c r="AF15" s="678"/>
      <c r="AG15" s="678"/>
      <c r="AH15" s="678"/>
      <c r="AI15" s="678"/>
      <c r="AJ15" s="678"/>
      <c r="AK15" s="678"/>
      <c r="AL15" s="643" t="s">
        <v>251</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1566246</v>
      </c>
      <c r="BH15" s="641"/>
      <c r="BI15" s="641"/>
      <c r="BJ15" s="641"/>
      <c r="BK15" s="641"/>
      <c r="BL15" s="641"/>
      <c r="BM15" s="641"/>
      <c r="BN15" s="642"/>
      <c r="BO15" s="677">
        <v>3.9</v>
      </c>
      <c r="BP15" s="677"/>
      <c r="BQ15" s="677"/>
      <c r="BR15" s="677"/>
      <c r="BS15" s="646" t="s">
        <v>126</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12569230</v>
      </c>
      <c r="CS15" s="641"/>
      <c r="CT15" s="641"/>
      <c r="CU15" s="641"/>
      <c r="CV15" s="641"/>
      <c r="CW15" s="641"/>
      <c r="CX15" s="641"/>
      <c r="CY15" s="642"/>
      <c r="CZ15" s="677">
        <v>14.6</v>
      </c>
      <c r="DA15" s="677"/>
      <c r="DB15" s="677"/>
      <c r="DC15" s="677"/>
      <c r="DD15" s="646">
        <v>5552744</v>
      </c>
      <c r="DE15" s="641"/>
      <c r="DF15" s="641"/>
      <c r="DG15" s="641"/>
      <c r="DH15" s="641"/>
      <c r="DI15" s="641"/>
      <c r="DJ15" s="641"/>
      <c r="DK15" s="641"/>
      <c r="DL15" s="641"/>
      <c r="DM15" s="641"/>
      <c r="DN15" s="641"/>
      <c r="DO15" s="641"/>
      <c r="DP15" s="642"/>
      <c r="DQ15" s="646">
        <v>6609822</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33231</v>
      </c>
      <c r="S16" s="641"/>
      <c r="T16" s="641"/>
      <c r="U16" s="641"/>
      <c r="V16" s="641"/>
      <c r="W16" s="641"/>
      <c r="X16" s="641"/>
      <c r="Y16" s="642"/>
      <c r="Z16" s="677">
        <v>0</v>
      </c>
      <c r="AA16" s="677"/>
      <c r="AB16" s="677"/>
      <c r="AC16" s="677"/>
      <c r="AD16" s="678">
        <v>33231</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231</v>
      </c>
      <c r="BH16" s="641"/>
      <c r="BI16" s="641"/>
      <c r="BJ16" s="641"/>
      <c r="BK16" s="641"/>
      <c r="BL16" s="641"/>
      <c r="BM16" s="641"/>
      <c r="BN16" s="642"/>
      <c r="BO16" s="677" t="s">
        <v>231</v>
      </c>
      <c r="BP16" s="677"/>
      <c r="BQ16" s="677"/>
      <c r="BR16" s="677"/>
      <c r="BS16" s="646" t="s">
        <v>231</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t="s">
        <v>231</v>
      </c>
      <c r="CS16" s="641"/>
      <c r="CT16" s="641"/>
      <c r="CU16" s="641"/>
      <c r="CV16" s="641"/>
      <c r="CW16" s="641"/>
      <c r="CX16" s="641"/>
      <c r="CY16" s="642"/>
      <c r="CZ16" s="677" t="s">
        <v>231</v>
      </c>
      <c r="DA16" s="677"/>
      <c r="DB16" s="677"/>
      <c r="DC16" s="677"/>
      <c r="DD16" s="646" t="s">
        <v>231</v>
      </c>
      <c r="DE16" s="641"/>
      <c r="DF16" s="641"/>
      <c r="DG16" s="641"/>
      <c r="DH16" s="641"/>
      <c r="DI16" s="641"/>
      <c r="DJ16" s="641"/>
      <c r="DK16" s="641"/>
      <c r="DL16" s="641"/>
      <c r="DM16" s="641"/>
      <c r="DN16" s="641"/>
      <c r="DO16" s="641"/>
      <c r="DP16" s="642"/>
      <c r="DQ16" s="646" t="s">
        <v>231</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642813</v>
      </c>
      <c r="S17" s="641"/>
      <c r="T17" s="641"/>
      <c r="U17" s="641"/>
      <c r="V17" s="641"/>
      <c r="W17" s="641"/>
      <c r="X17" s="641"/>
      <c r="Y17" s="642"/>
      <c r="Z17" s="677">
        <v>0.7</v>
      </c>
      <c r="AA17" s="677"/>
      <c r="AB17" s="677"/>
      <c r="AC17" s="677"/>
      <c r="AD17" s="678">
        <v>642813</v>
      </c>
      <c r="AE17" s="678"/>
      <c r="AF17" s="678"/>
      <c r="AG17" s="678"/>
      <c r="AH17" s="678"/>
      <c r="AI17" s="678"/>
      <c r="AJ17" s="678"/>
      <c r="AK17" s="678"/>
      <c r="AL17" s="643">
        <v>1.3</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231</v>
      </c>
      <c r="BH17" s="641"/>
      <c r="BI17" s="641"/>
      <c r="BJ17" s="641"/>
      <c r="BK17" s="641"/>
      <c r="BL17" s="641"/>
      <c r="BM17" s="641"/>
      <c r="BN17" s="642"/>
      <c r="BO17" s="677" t="s">
        <v>231</v>
      </c>
      <c r="BP17" s="677"/>
      <c r="BQ17" s="677"/>
      <c r="BR17" s="677"/>
      <c r="BS17" s="646" t="s">
        <v>126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7907055</v>
      </c>
      <c r="CS17" s="641"/>
      <c r="CT17" s="641"/>
      <c r="CU17" s="641"/>
      <c r="CV17" s="641"/>
      <c r="CW17" s="641"/>
      <c r="CX17" s="641"/>
      <c r="CY17" s="642"/>
      <c r="CZ17" s="677">
        <v>9.1999999999999993</v>
      </c>
      <c r="DA17" s="677"/>
      <c r="DB17" s="677"/>
      <c r="DC17" s="677"/>
      <c r="DD17" s="646" t="s">
        <v>176</v>
      </c>
      <c r="DE17" s="641"/>
      <c r="DF17" s="641"/>
      <c r="DG17" s="641"/>
      <c r="DH17" s="641"/>
      <c r="DI17" s="641"/>
      <c r="DJ17" s="641"/>
      <c r="DK17" s="641"/>
      <c r="DL17" s="641"/>
      <c r="DM17" s="641"/>
      <c r="DN17" s="641"/>
      <c r="DO17" s="641"/>
      <c r="DP17" s="642"/>
      <c r="DQ17" s="646">
        <v>7852331</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266557</v>
      </c>
      <c r="S18" s="641"/>
      <c r="T18" s="641"/>
      <c r="U18" s="641"/>
      <c r="V18" s="641"/>
      <c r="W18" s="641"/>
      <c r="X18" s="641"/>
      <c r="Y18" s="642"/>
      <c r="Z18" s="677">
        <v>0.3</v>
      </c>
      <c r="AA18" s="677"/>
      <c r="AB18" s="677"/>
      <c r="AC18" s="677"/>
      <c r="AD18" s="678">
        <v>266557</v>
      </c>
      <c r="AE18" s="678"/>
      <c r="AF18" s="678"/>
      <c r="AG18" s="678"/>
      <c r="AH18" s="678"/>
      <c r="AI18" s="678"/>
      <c r="AJ18" s="678"/>
      <c r="AK18" s="678"/>
      <c r="AL18" s="643">
        <v>0.6</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231</v>
      </c>
      <c r="BP18" s="677"/>
      <c r="BQ18" s="677"/>
      <c r="BR18" s="677"/>
      <c r="BS18" s="646" t="s">
        <v>126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231</v>
      </c>
      <c r="CS18" s="641"/>
      <c r="CT18" s="641"/>
      <c r="CU18" s="641"/>
      <c r="CV18" s="641"/>
      <c r="CW18" s="641"/>
      <c r="CX18" s="641"/>
      <c r="CY18" s="642"/>
      <c r="CZ18" s="677" t="s">
        <v>126</v>
      </c>
      <c r="DA18" s="677"/>
      <c r="DB18" s="677"/>
      <c r="DC18" s="677"/>
      <c r="DD18" s="646" t="s">
        <v>231</v>
      </c>
      <c r="DE18" s="641"/>
      <c r="DF18" s="641"/>
      <c r="DG18" s="641"/>
      <c r="DH18" s="641"/>
      <c r="DI18" s="641"/>
      <c r="DJ18" s="641"/>
      <c r="DK18" s="641"/>
      <c r="DL18" s="641"/>
      <c r="DM18" s="641"/>
      <c r="DN18" s="641"/>
      <c r="DO18" s="641"/>
      <c r="DP18" s="642"/>
      <c r="DQ18" s="646" t="s">
        <v>231</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20890</v>
      </c>
      <c r="S19" s="641"/>
      <c r="T19" s="641"/>
      <c r="U19" s="641"/>
      <c r="V19" s="641"/>
      <c r="W19" s="641"/>
      <c r="X19" s="641"/>
      <c r="Y19" s="642"/>
      <c r="Z19" s="677">
        <v>0</v>
      </c>
      <c r="AA19" s="677"/>
      <c r="AB19" s="677"/>
      <c r="AC19" s="677"/>
      <c r="AD19" s="678">
        <v>20890</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2772427</v>
      </c>
      <c r="BH19" s="641"/>
      <c r="BI19" s="641"/>
      <c r="BJ19" s="641"/>
      <c r="BK19" s="641"/>
      <c r="BL19" s="641"/>
      <c r="BM19" s="641"/>
      <c r="BN19" s="642"/>
      <c r="BO19" s="677">
        <v>6.9</v>
      </c>
      <c r="BP19" s="677"/>
      <c r="BQ19" s="677"/>
      <c r="BR19" s="677"/>
      <c r="BS19" s="646" t="s">
        <v>231</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251</v>
      </c>
      <c r="DA19" s="677"/>
      <c r="DB19" s="677"/>
      <c r="DC19" s="677"/>
      <c r="DD19" s="646" t="s">
        <v>231</v>
      </c>
      <c r="DE19" s="641"/>
      <c r="DF19" s="641"/>
      <c r="DG19" s="641"/>
      <c r="DH19" s="641"/>
      <c r="DI19" s="641"/>
      <c r="DJ19" s="641"/>
      <c r="DK19" s="641"/>
      <c r="DL19" s="641"/>
      <c r="DM19" s="641"/>
      <c r="DN19" s="641"/>
      <c r="DO19" s="641"/>
      <c r="DP19" s="642"/>
      <c r="DQ19" s="646" t="s">
        <v>231</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8176</v>
      </c>
      <c r="S20" s="641"/>
      <c r="T20" s="641"/>
      <c r="U20" s="641"/>
      <c r="V20" s="641"/>
      <c r="W20" s="641"/>
      <c r="X20" s="641"/>
      <c r="Y20" s="642"/>
      <c r="Z20" s="677">
        <v>0</v>
      </c>
      <c r="AA20" s="677"/>
      <c r="AB20" s="677"/>
      <c r="AC20" s="677"/>
      <c r="AD20" s="678">
        <v>8176</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2772427</v>
      </c>
      <c r="BH20" s="641"/>
      <c r="BI20" s="641"/>
      <c r="BJ20" s="641"/>
      <c r="BK20" s="641"/>
      <c r="BL20" s="641"/>
      <c r="BM20" s="641"/>
      <c r="BN20" s="642"/>
      <c r="BO20" s="677">
        <v>6.9</v>
      </c>
      <c r="BP20" s="677"/>
      <c r="BQ20" s="677"/>
      <c r="BR20" s="677"/>
      <c r="BS20" s="646" t="s">
        <v>231</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85964646</v>
      </c>
      <c r="CS20" s="641"/>
      <c r="CT20" s="641"/>
      <c r="CU20" s="641"/>
      <c r="CV20" s="641"/>
      <c r="CW20" s="641"/>
      <c r="CX20" s="641"/>
      <c r="CY20" s="642"/>
      <c r="CZ20" s="677">
        <v>100</v>
      </c>
      <c r="DA20" s="677"/>
      <c r="DB20" s="677"/>
      <c r="DC20" s="677"/>
      <c r="DD20" s="646">
        <v>10629517</v>
      </c>
      <c r="DE20" s="641"/>
      <c r="DF20" s="641"/>
      <c r="DG20" s="641"/>
      <c r="DH20" s="641"/>
      <c r="DI20" s="641"/>
      <c r="DJ20" s="641"/>
      <c r="DK20" s="641"/>
      <c r="DL20" s="641"/>
      <c r="DM20" s="641"/>
      <c r="DN20" s="641"/>
      <c r="DO20" s="641"/>
      <c r="DP20" s="642"/>
      <c r="DQ20" s="646">
        <v>54453711</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347190</v>
      </c>
      <c r="S21" s="641"/>
      <c r="T21" s="641"/>
      <c r="U21" s="641"/>
      <c r="V21" s="641"/>
      <c r="W21" s="641"/>
      <c r="X21" s="641"/>
      <c r="Y21" s="642"/>
      <c r="Z21" s="677">
        <v>0.4</v>
      </c>
      <c r="AA21" s="677"/>
      <c r="AB21" s="677"/>
      <c r="AC21" s="677"/>
      <c r="AD21" s="678">
        <v>347190</v>
      </c>
      <c r="AE21" s="678"/>
      <c r="AF21" s="678"/>
      <c r="AG21" s="678"/>
      <c r="AH21" s="678"/>
      <c r="AI21" s="678"/>
      <c r="AJ21" s="678"/>
      <c r="AK21" s="678"/>
      <c r="AL21" s="643">
        <v>0.7</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t="s">
        <v>231</v>
      </c>
      <c r="BH21" s="641"/>
      <c r="BI21" s="641"/>
      <c r="BJ21" s="641"/>
      <c r="BK21" s="641"/>
      <c r="BL21" s="641"/>
      <c r="BM21" s="641"/>
      <c r="BN21" s="642"/>
      <c r="BO21" s="677" t="s">
        <v>231</v>
      </c>
      <c r="BP21" s="677"/>
      <c r="BQ21" s="677"/>
      <c r="BR21" s="677"/>
      <c r="BS21" s="646" t="s">
        <v>231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3919557</v>
      </c>
      <c r="S22" s="641"/>
      <c r="T22" s="641"/>
      <c r="U22" s="641"/>
      <c r="V22" s="641"/>
      <c r="W22" s="641"/>
      <c r="X22" s="641"/>
      <c r="Y22" s="642"/>
      <c r="Z22" s="677">
        <v>4.5</v>
      </c>
      <c r="AA22" s="677"/>
      <c r="AB22" s="677"/>
      <c r="AC22" s="677"/>
      <c r="AD22" s="678">
        <v>3357533</v>
      </c>
      <c r="AE22" s="678"/>
      <c r="AF22" s="678"/>
      <c r="AG22" s="678"/>
      <c r="AH22" s="678"/>
      <c r="AI22" s="678"/>
      <c r="AJ22" s="678"/>
      <c r="AK22" s="678"/>
      <c r="AL22" s="643">
        <v>7.1</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231</v>
      </c>
      <c r="BH22" s="641"/>
      <c r="BI22" s="641"/>
      <c r="BJ22" s="641"/>
      <c r="BK22" s="641"/>
      <c r="BL22" s="641"/>
      <c r="BM22" s="641"/>
      <c r="BN22" s="642"/>
      <c r="BO22" s="677" t="s">
        <v>176</v>
      </c>
      <c r="BP22" s="677"/>
      <c r="BQ22" s="677"/>
      <c r="BR22" s="677"/>
      <c r="BS22" s="646" t="s">
        <v>231</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3357533</v>
      </c>
      <c r="S23" s="641"/>
      <c r="T23" s="641"/>
      <c r="U23" s="641"/>
      <c r="V23" s="641"/>
      <c r="W23" s="641"/>
      <c r="X23" s="641"/>
      <c r="Y23" s="642"/>
      <c r="Z23" s="677">
        <v>3.9</v>
      </c>
      <c r="AA23" s="677"/>
      <c r="AB23" s="677"/>
      <c r="AC23" s="677"/>
      <c r="AD23" s="678">
        <v>3357533</v>
      </c>
      <c r="AE23" s="678"/>
      <c r="AF23" s="678"/>
      <c r="AG23" s="678"/>
      <c r="AH23" s="678"/>
      <c r="AI23" s="678"/>
      <c r="AJ23" s="678"/>
      <c r="AK23" s="678"/>
      <c r="AL23" s="643">
        <v>7.1</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2772427</v>
      </c>
      <c r="BH23" s="641"/>
      <c r="BI23" s="641"/>
      <c r="BJ23" s="641"/>
      <c r="BK23" s="641"/>
      <c r="BL23" s="641"/>
      <c r="BM23" s="641"/>
      <c r="BN23" s="642"/>
      <c r="BO23" s="677">
        <v>6.9</v>
      </c>
      <c r="BP23" s="677"/>
      <c r="BQ23" s="677"/>
      <c r="BR23" s="677"/>
      <c r="BS23" s="646" t="s">
        <v>231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562024</v>
      </c>
      <c r="S24" s="641"/>
      <c r="T24" s="641"/>
      <c r="U24" s="641"/>
      <c r="V24" s="641"/>
      <c r="W24" s="641"/>
      <c r="X24" s="641"/>
      <c r="Y24" s="642"/>
      <c r="Z24" s="677">
        <v>0.6</v>
      </c>
      <c r="AA24" s="677"/>
      <c r="AB24" s="677"/>
      <c r="AC24" s="677"/>
      <c r="AD24" s="678" t="s">
        <v>126</v>
      </c>
      <c r="AE24" s="678"/>
      <c r="AF24" s="678"/>
      <c r="AG24" s="678"/>
      <c r="AH24" s="678"/>
      <c r="AI24" s="678"/>
      <c r="AJ24" s="678"/>
      <c r="AK24" s="678"/>
      <c r="AL24" s="643" t="s">
        <v>231</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231</v>
      </c>
      <c r="BH24" s="641"/>
      <c r="BI24" s="641"/>
      <c r="BJ24" s="641"/>
      <c r="BK24" s="641"/>
      <c r="BL24" s="641"/>
      <c r="BM24" s="641"/>
      <c r="BN24" s="642"/>
      <c r="BO24" s="677" t="s">
        <v>126</v>
      </c>
      <c r="BP24" s="677"/>
      <c r="BQ24" s="677"/>
      <c r="BR24" s="677"/>
      <c r="BS24" s="646" t="s">
        <v>251</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45553074</v>
      </c>
      <c r="CS24" s="696"/>
      <c r="CT24" s="696"/>
      <c r="CU24" s="696"/>
      <c r="CV24" s="696"/>
      <c r="CW24" s="696"/>
      <c r="CX24" s="696"/>
      <c r="CY24" s="739"/>
      <c r="CZ24" s="740">
        <v>53</v>
      </c>
      <c r="DA24" s="711"/>
      <c r="DB24" s="711"/>
      <c r="DC24" s="743"/>
      <c r="DD24" s="738">
        <v>27908465</v>
      </c>
      <c r="DE24" s="696"/>
      <c r="DF24" s="696"/>
      <c r="DG24" s="696"/>
      <c r="DH24" s="696"/>
      <c r="DI24" s="696"/>
      <c r="DJ24" s="696"/>
      <c r="DK24" s="739"/>
      <c r="DL24" s="738">
        <v>27756134</v>
      </c>
      <c r="DM24" s="696"/>
      <c r="DN24" s="696"/>
      <c r="DO24" s="696"/>
      <c r="DP24" s="696"/>
      <c r="DQ24" s="696"/>
      <c r="DR24" s="696"/>
      <c r="DS24" s="696"/>
      <c r="DT24" s="696"/>
      <c r="DU24" s="696"/>
      <c r="DV24" s="739"/>
      <c r="DW24" s="740">
        <v>54.7</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231</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231</v>
      </c>
      <c r="BH25" s="641"/>
      <c r="BI25" s="641"/>
      <c r="BJ25" s="641"/>
      <c r="BK25" s="641"/>
      <c r="BL25" s="641"/>
      <c r="BM25" s="641"/>
      <c r="BN25" s="642"/>
      <c r="BO25" s="677" t="s">
        <v>231</v>
      </c>
      <c r="BP25" s="677"/>
      <c r="BQ25" s="677"/>
      <c r="BR25" s="677"/>
      <c r="BS25" s="646" t="s">
        <v>231</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15118204</v>
      </c>
      <c r="CS25" s="659"/>
      <c r="CT25" s="659"/>
      <c r="CU25" s="659"/>
      <c r="CV25" s="659"/>
      <c r="CW25" s="659"/>
      <c r="CX25" s="659"/>
      <c r="CY25" s="660"/>
      <c r="CZ25" s="643">
        <v>17.600000000000001</v>
      </c>
      <c r="DA25" s="661"/>
      <c r="DB25" s="661"/>
      <c r="DC25" s="662"/>
      <c r="DD25" s="646">
        <v>13064853</v>
      </c>
      <c r="DE25" s="659"/>
      <c r="DF25" s="659"/>
      <c r="DG25" s="659"/>
      <c r="DH25" s="659"/>
      <c r="DI25" s="659"/>
      <c r="DJ25" s="659"/>
      <c r="DK25" s="660"/>
      <c r="DL25" s="646">
        <v>12912888</v>
      </c>
      <c r="DM25" s="659"/>
      <c r="DN25" s="659"/>
      <c r="DO25" s="659"/>
      <c r="DP25" s="659"/>
      <c r="DQ25" s="659"/>
      <c r="DR25" s="659"/>
      <c r="DS25" s="659"/>
      <c r="DT25" s="659"/>
      <c r="DU25" s="659"/>
      <c r="DV25" s="660"/>
      <c r="DW25" s="643">
        <v>25.4</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50516651</v>
      </c>
      <c r="S26" s="641"/>
      <c r="T26" s="641"/>
      <c r="U26" s="641"/>
      <c r="V26" s="641"/>
      <c r="W26" s="641"/>
      <c r="X26" s="641"/>
      <c r="Y26" s="642"/>
      <c r="Z26" s="677">
        <v>58.3</v>
      </c>
      <c r="AA26" s="677"/>
      <c r="AB26" s="677"/>
      <c r="AC26" s="677"/>
      <c r="AD26" s="678">
        <v>47182200</v>
      </c>
      <c r="AE26" s="678"/>
      <c r="AF26" s="678"/>
      <c r="AG26" s="678"/>
      <c r="AH26" s="678"/>
      <c r="AI26" s="678"/>
      <c r="AJ26" s="678"/>
      <c r="AK26" s="678"/>
      <c r="AL26" s="643">
        <v>99.1</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231</v>
      </c>
      <c r="BH26" s="641"/>
      <c r="BI26" s="641"/>
      <c r="BJ26" s="641"/>
      <c r="BK26" s="641"/>
      <c r="BL26" s="641"/>
      <c r="BM26" s="641"/>
      <c r="BN26" s="642"/>
      <c r="BO26" s="677" t="s">
        <v>231</v>
      </c>
      <c r="BP26" s="677"/>
      <c r="BQ26" s="677"/>
      <c r="BR26" s="677"/>
      <c r="BS26" s="646" t="s">
        <v>231</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10277434</v>
      </c>
      <c r="CS26" s="641"/>
      <c r="CT26" s="641"/>
      <c r="CU26" s="641"/>
      <c r="CV26" s="641"/>
      <c r="CW26" s="641"/>
      <c r="CX26" s="641"/>
      <c r="CY26" s="642"/>
      <c r="CZ26" s="643">
        <v>12</v>
      </c>
      <c r="DA26" s="661"/>
      <c r="DB26" s="661"/>
      <c r="DC26" s="662"/>
      <c r="DD26" s="646">
        <v>8877890</v>
      </c>
      <c r="DE26" s="641"/>
      <c r="DF26" s="641"/>
      <c r="DG26" s="641"/>
      <c r="DH26" s="641"/>
      <c r="DI26" s="641"/>
      <c r="DJ26" s="641"/>
      <c r="DK26" s="642"/>
      <c r="DL26" s="646" t="s">
        <v>126</v>
      </c>
      <c r="DM26" s="641"/>
      <c r="DN26" s="641"/>
      <c r="DO26" s="641"/>
      <c r="DP26" s="641"/>
      <c r="DQ26" s="641"/>
      <c r="DR26" s="641"/>
      <c r="DS26" s="641"/>
      <c r="DT26" s="641"/>
      <c r="DU26" s="641"/>
      <c r="DV26" s="642"/>
      <c r="DW26" s="643" t="s">
        <v>231</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45813</v>
      </c>
      <c r="S27" s="641"/>
      <c r="T27" s="641"/>
      <c r="U27" s="641"/>
      <c r="V27" s="641"/>
      <c r="W27" s="641"/>
      <c r="X27" s="641"/>
      <c r="Y27" s="642"/>
      <c r="Z27" s="677">
        <v>0.1</v>
      </c>
      <c r="AA27" s="677"/>
      <c r="AB27" s="677"/>
      <c r="AC27" s="677"/>
      <c r="AD27" s="678">
        <v>45813</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40330176</v>
      </c>
      <c r="BH27" s="641"/>
      <c r="BI27" s="641"/>
      <c r="BJ27" s="641"/>
      <c r="BK27" s="641"/>
      <c r="BL27" s="641"/>
      <c r="BM27" s="641"/>
      <c r="BN27" s="642"/>
      <c r="BO27" s="677">
        <v>100</v>
      </c>
      <c r="BP27" s="677"/>
      <c r="BQ27" s="677"/>
      <c r="BR27" s="677"/>
      <c r="BS27" s="646">
        <v>480116</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22527818</v>
      </c>
      <c r="CS27" s="659"/>
      <c r="CT27" s="659"/>
      <c r="CU27" s="659"/>
      <c r="CV27" s="659"/>
      <c r="CW27" s="659"/>
      <c r="CX27" s="659"/>
      <c r="CY27" s="660"/>
      <c r="CZ27" s="643">
        <v>26.2</v>
      </c>
      <c r="DA27" s="661"/>
      <c r="DB27" s="661"/>
      <c r="DC27" s="662"/>
      <c r="DD27" s="646">
        <v>6991284</v>
      </c>
      <c r="DE27" s="659"/>
      <c r="DF27" s="659"/>
      <c r="DG27" s="659"/>
      <c r="DH27" s="659"/>
      <c r="DI27" s="659"/>
      <c r="DJ27" s="659"/>
      <c r="DK27" s="660"/>
      <c r="DL27" s="646">
        <v>6990918</v>
      </c>
      <c r="DM27" s="659"/>
      <c r="DN27" s="659"/>
      <c r="DO27" s="659"/>
      <c r="DP27" s="659"/>
      <c r="DQ27" s="659"/>
      <c r="DR27" s="659"/>
      <c r="DS27" s="659"/>
      <c r="DT27" s="659"/>
      <c r="DU27" s="659"/>
      <c r="DV27" s="660"/>
      <c r="DW27" s="643">
        <v>13.8</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1896472</v>
      </c>
      <c r="S28" s="641"/>
      <c r="T28" s="641"/>
      <c r="U28" s="641"/>
      <c r="V28" s="641"/>
      <c r="W28" s="641"/>
      <c r="X28" s="641"/>
      <c r="Y28" s="642"/>
      <c r="Z28" s="677">
        <v>2.2000000000000002</v>
      </c>
      <c r="AA28" s="677"/>
      <c r="AB28" s="677"/>
      <c r="AC28" s="677"/>
      <c r="AD28" s="678" t="s">
        <v>231</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7907052</v>
      </c>
      <c r="CS28" s="641"/>
      <c r="CT28" s="641"/>
      <c r="CU28" s="641"/>
      <c r="CV28" s="641"/>
      <c r="CW28" s="641"/>
      <c r="CX28" s="641"/>
      <c r="CY28" s="642"/>
      <c r="CZ28" s="643">
        <v>9.1999999999999993</v>
      </c>
      <c r="DA28" s="661"/>
      <c r="DB28" s="661"/>
      <c r="DC28" s="662"/>
      <c r="DD28" s="646">
        <v>7852328</v>
      </c>
      <c r="DE28" s="641"/>
      <c r="DF28" s="641"/>
      <c r="DG28" s="641"/>
      <c r="DH28" s="641"/>
      <c r="DI28" s="641"/>
      <c r="DJ28" s="641"/>
      <c r="DK28" s="642"/>
      <c r="DL28" s="646">
        <v>7852328</v>
      </c>
      <c r="DM28" s="641"/>
      <c r="DN28" s="641"/>
      <c r="DO28" s="641"/>
      <c r="DP28" s="641"/>
      <c r="DQ28" s="641"/>
      <c r="DR28" s="641"/>
      <c r="DS28" s="641"/>
      <c r="DT28" s="641"/>
      <c r="DU28" s="641"/>
      <c r="DV28" s="642"/>
      <c r="DW28" s="643">
        <v>15.5</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794912</v>
      </c>
      <c r="S29" s="641"/>
      <c r="T29" s="641"/>
      <c r="U29" s="641"/>
      <c r="V29" s="641"/>
      <c r="W29" s="641"/>
      <c r="X29" s="641"/>
      <c r="Y29" s="642"/>
      <c r="Z29" s="677">
        <v>0.9</v>
      </c>
      <c r="AA29" s="677"/>
      <c r="AB29" s="677"/>
      <c r="AC29" s="677"/>
      <c r="AD29" s="678">
        <v>338224</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7905627</v>
      </c>
      <c r="CS29" s="659"/>
      <c r="CT29" s="659"/>
      <c r="CU29" s="659"/>
      <c r="CV29" s="659"/>
      <c r="CW29" s="659"/>
      <c r="CX29" s="659"/>
      <c r="CY29" s="660"/>
      <c r="CZ29" s="643">
        <v>9.1999999999999993</v>
      </c>
      <c r="DA29" s="661"/>
      <c r="DB29" s="661"/>
      <c r="DC29" s="662"/>
      <c r="DD29" s="646">
        <v>7850903</v>
      </c>
      <c r="DE29" s="659"/>
      <c r="DF29" s="659"/>
      <c r="DG29" s="659"/>
      <c r="DH29" s="659"/>
      <c r="DI29" s="659"/>
      <c r="DJ29" s="659"/>
      <c r="DK29" s="660"/>
      <c r="DL29" s="646">
        <v>7850903</v>
      </c>
      <c r="DM29" s="659"/>
      <c r="DN29" s="659"/>
      <c r="DO29" s="659"/>
      <c r="DP29" s="659"/>
      <c r="DQ29" s="659"/>
      <c r="DR29" s="659"/>
      <c r="DS29" s="659"/>
      <c r="DT29" s="659"/>
      <c r="DU29" s="659"/>
      <c r="DV29" s="660"/>
      <c r="DW29" s="643">
        <v>15.5</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802788</v>
      </c>
      <c r="S30" s="641"/>
      <c r="T30" s="641"/>
      <c r="U30" s="641"/>
      <c r="V30" s="641"/>
      <c r="W30" s="641"/>
      <c r="X30" s="641"/>
      <c r="Y30" s="642"/>
      <c r="Z30" s="677">
        <v>0.9</v>
      </c>
      <c r="AA30" s="677"/>
      <c r="AB30" s="677"/>
      <c r="AC30" s="677"/>
      <c r="AD30" s="678" t="s">
        <v>231</v>
      </c>
      <c r="AE30" s="678"/>
      <c r="AF30" s="678"/>
      <c r="AG30" s="678"/>
      <c r="AH30" s="678"/>
      <c r="AI30" s="678"/>
      <c r="AJ30" s="678"/>
      <c r="AK30" s="678"/>
      <c r="AL30" s="643" t="s">
        <v>231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7409508</v>
      </c>
      <c r="CS30" s="641"/>
      <c r="CT30" s="641"/>
      <c r="CU30" s="641"/>
      <c r="CV30" s="641"/>
      <c r="CW30" s="641"/>
      <c r="CX30" s="641"/>
      <c r="CY30" s="642"/>
      <c r="CZ30" s="643">
        <v>8.6</v>
      </c>
      <c r="DA30" s="661"/>
      <c r="DB30" s="661"/>
      <c r="DC30" s="662"/>
      <c r="DD30" s="646">
        <v>7355951</v>
      </c>
      <c r="DE30" s="641"/>
      <c r="DF30" s="641"/>
      <c r="DG30" s="641"/>
      <c r="DH30" s="641"/>
      <c r="DI30" s="641"/>
      <c r="DJ30" s="641"/>
      <c r="DK30" s="642"/>
      <c r="DL30" s="646">
        <v>7355951</v>
      </c>
      <c r="DM30" s="641"/>
      <c r="DN30" s="641"/>
      <c r="DO30" s="641"/>
      <c r="DP30" s="641"/>
      <c r="DQ30" s="641"/>
      <c r="DR30" s="641"/>
      <c r="DS30" s="641"/>
      <c r="DT30" s="641"/>
      <c r="DU30" s="641"/>
      <c r="DV30" s="642"/>
      <c r="DW30" s="643">
        <v>14.5</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13827234</v>
      </c>
      <c r="S31" s="641"/>
      <c r="T31" s="641"/>
      <c r="U31" s="641"/>
      <c r="V31" s="641"/>
      <c r="W31" s="641"/>
      <c r="X31" s="641"/>
      <c r="Y31" s="642"/>
      <c r="Z31" s="677">
        <v>16</v>
      </c>
      <c r="AA31" s="677"/>
      <c r="AB31" s="677"/>
      <c r="AC31" s="677"/>
      <c r="AD31" s="678" t="s">
        <v>231</v>
      </c>
      <c r="AE31" s="678"/>
      <c r="AF31" s="678"/>
      <c r="AG31" s="678"/>
      <c r="AH31" s="678"/>
      <c r="AI31" s="678"/>
      <c r="AJ31" s="678"/>
      <c r="AK31" s="678"/>
      <c r="AL31" s="643" t="s">
        <v>231</v>
      </c>
      <c r="AM31" s="644"/>
      <c r="AN31" s="644"/>
      <c r="AO31" s="679"/>
      <c r="AP31" s="716" t="s">
        <v>309</v>
      </c>
      <c r="AQ31" s="717"/>
      <c r="AR31" s="717"/>
      <c r="AS31" s="717"/>
      <c r="AT31" s="722" t="s">
        <v>310</v>
      </c>
      <c r="AU31" s="231"/>
      <c r="AV31" s="231"/>
      <c r="AW31" s="231"/>
      <c r="AX31" s="706" t="s">
        <v>184</v>
      </c>
      <c r="AY31" s="707"/>
      <c r="AZ31" s="707"/>
      <c r="BA31" s="707"/>
      <c r="BB31" s="707"/>
      <c r="BC31" s="707"/>
      <c r="BD31" s="707"/>
      <c r="BE31" s="707"/>
      <c r="BF31" s="708"/>
      <c r="BG31" s="709">
        <v>99.3</v>
      </c>
      <c r="BH31" s="710"/>
      <c r="BI31" s="710"/>
      <c r="BJ31" s="710"/>
      <c r="BK31" s="710"/>
      <c r="BL31" s="710"/>
      <c r="BM31" s="711">
        <v>96.7</v>
      </c>
      <c r="BN31" s="710"/>
      <c r="BO31" s="710"/>
      <c r="BP31" s="710"/>
      <c r="BQ31" s="712"/>
      <c r="BR31" s="709">
        <v>99.4</v>
      </c>
      <c r="BS31" s="710"/>
      <c r="BT31" s="710"/>
      <c r="BU31" s="710"/>
      <c r="BV31" s="710"/>
      <c r="BW31" s="710"/>
      <c r="BX31" s="711">
        <v>96.4</v>
      </c>
      <c r="BY31" s="710"/>
      <c r="BZ31" s="710"/>
      <c r="CA31" s="710"/>
      <c r="CB31" s="712"/>
      <c r="CD31" s="727"/>
      <c r="CE31" s="728"/>
      <c r="CF31" s="673" t="s">
        <v>311</v>
      </c>
      <c r="CG31" s="674"/>
      <c r="CH31" s="674"/>
      <c r="CI31" s="674"/>
      <c r="CJ31" s="674"/>
      <c r="CK31" s="674"/>
      <c r="CL31" s="674"/>
      <c r="CM31" s="674"/>
      <c r="CN31" s="674"/>
      <c r="CO31" s="674"/>
      <c r="CP31" s="674"/>
      <c r="CQ31" s="675"/>
      <c r="CR31" s="640">
        <v>496119</v>
      </c>
      <c r="CS31" s="659"/>
      <c r="CT31" s="659"/>
      <c r="CU31" s="659"/>
      <c r="CV31" s="659"/>
      <c r="CW31" s="659"/>
      <c r="CX31" s="659"/>
      <c r="CY31" s="660"/>
      <c r="CZ31" s="643">
        <v>0.6</v>
      </c>
      <c r="DA31" s="661"/>
      <c r="DB31" s="661"/>
      <c r="DC31" s="662"/>
      <c r="DD31" s="646">
        <v>494952</v>
      </c>
      <c r="DE31" s="659"/>
      <c r="DF31" s="659"/>
      <c r="DG31" s="659"/>
      <c r="DH31" s="659"/>
      <c r="DI31" s="659"/>
      <c r="DJ31" s="659"/>
      <c r="DK31" s="660"/>
      <c r="DL31" s="646">
        <v>494952</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126</v>
      </c>
      <c r="S32" s="641"/>
      <c r="T32" s="641"/>
      <c r="U32" s="641"/>
      <c r="V32" s="641"/>
      <c r="W32" s="641"/>
      <c r="X32" s="641"/>
      <c r="Y32" s="642"/>
      <c r="Z32" s="677" t="s">
        <v>231</v>
      </c>
      <c r="AA32" s="677"/>
      <c r="AB32" s="677"/>
      <c r="AC32" s="677"/>
      <c r="AD32" s="678" t="s">
        <v>231</v>
      </c>
      <c r="AE32" s="678"/>
      <c r="AF32" s="678"/>
      <c r="AG32" s="678"/>
      <c r="AH32" s="678"/>
      <c r="AI32" s="678"/>
      <c r="AJ32" s="678"/>
      <c r="AK32" s="678"/>
      <c r="AL32" s="643" t="s">
        <v>231</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99.2</v>
      </c>
      <c r="BH32" s="659"/>
      <c r="BI32" s="659"/>
      <c r="BJ32" s="659"/>
      <c r="BK32" s="659"/>
      <c r="BL32" s="659"/>
      <c r="BM32" s="644">
        <v>97.1</v>
      </c>
      <c r="BN32" s="705"/>
      <c r="BO32" s="705"/>
      <c r="BP32" s="705"/>
      <c r="BQ32" s="683"/>
      <c r="BR32" s="713">
        <v>99.4</v>
      </c>
      <c r="BS32" s="659"/>
      <c r="BT32" s="659"/>
      <c r="BU32" s="659"/>
      <c r="BV32" s="659"/>
      <c r="BW32" s="659"/>
      <c r="BX32" s="644">
        <v>96.9</v>
      </c>
      <c r="BY32" s="705"/>
      <c r="BZ32" s="705"/>
      <c r="CA32" s="705"/>
      <c r="CB32" s="683"/>
      <c r="CD32" s="729"/>
      <c r="CE32" s="730"/>
      <c r="CF32" s="673" t="s">
        <v>315</v>
      </c>
      <c r="CG32" s="674"/>
      <c r="CH32" s="674"/>
      <c r="CI32" s="674"/>
      <c r="CJ32" s="674"/>
      <c r="CK32" s="674"/>
      <c r="CL32" s="674"/>
      <c r="CM32" s="674"/>
      <c r="CN32" s="674"/>
      <c r="CO32" s="674"/>
      <c r="CP32" s="674"/>
      <c r="CQ32" s="675"/>
      <c r="CR32" s="640">
        <v>1425</v>
      </c>
      <c r="CS32" s="641"/>
      <c r="CT32" s="641"/>
      <c r="CU32" s="641"/>
      <c r="CV32" s="641"/>
      <c r="CW32" s="641"/>
      <c r="CX32" s="641"/>
      <c r="CY32" s="642"/>
      <c r="CZ32" s="643">
        <v>0</v>
      </c>
      <c r="DA32" s="661"/>
      <c r="DB32" s="661"/>
      <c r="DC32" s="662"/>
      <c r="DD32" s="646">
        <v>1425</v>
      </c>
      <c r="DE32" s="641"/>
      <c r="DF32" s="641"/>
      <c r="DG32" s="641"/>
      <c r="DH32" s="641"/>
      <c r="DI32" s="641"/>
      <c r="DJ32" s="641"/>
      <c r="DK32" s="642"/>
      <c r="DL32" s="646">
        <v>1425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6348053</v>
      </c>
      <c r="S33" s="641"/>
      <c r="T33" s="641"/>
      <c r="U33" s="641"/>
      <c r="V33" s="641"/>
      <c r="W33" s="641"/>
      <c r="X33" s="641"/>
      <c r="Y33" s="642"/>
      <c r="Z33" s="677">
        <v>7.3</v>
      </c>
      <c r="AA33" s="677"/>
      <c r="AB33" s="677"/>
      <c r="AC33" s="677"/>
      <c r="AD33" s="678" t="s">
        <v>231</v>
      </c>
      <c r="AE33" s="678"/>
      <c r="AF33" s="678"/>
      <c r="AG33" s="678"/>
      <c r="AH33" s="678"/>
      <c r="AI33" s="678"/>
      <c r="AJ33" s="678"/>
      <c r="AK33" s="678"/>
      <c r="AL33" s="643" t="s">
        <v>231</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99.3</v>
      </c>
      <c r="BH33" s="625"/>
      <c r="BI33" s="625"/>
      <c r="BJ33" s="625"/>
      <c r="BK33" s="625"/>
      <c r="BL33" s="625"/>
      <c r="BM33" s="668">
        <v>96.4</v>
      </c>
      <c r="BN33" s="625"/>
      <c r="BO33" s="625"/>
      <c r="BP33" s="625"/>
      <c r="BQ33" s="689"/>
      <c r="BR33" s="704">
        <v>99.5</v>
      </c>
      <c r="BS33" s="625"/>
      <c r="BT33" s="625"/>
      <c r="BU33" s="625"/>
      <c r="BV33" s="625"/>
      <c r="BW33" s="625"/>
      <c r="BX33" s="668">
        <v>95.8</v>
      </c>
      <c r="BY33" s="625"/>
      <c r="BZ33" s="625"/>
      <c r="CA33" s="625"/>
      <c r="CB33" s="689"/>
      <c r="CD33" s="673" t="s">
        <v>318</v>
      </c>
      <c r="CE33" s="674"/>
      <c r="CF33" s="674"/>
      <c r="CG33" s="674"/>
      <c r="CH33" s="674"/>
      <c r="CI33" s="674"/>
      <c r="CJ33" s="674"/>
      <c r="CK33" s="674"/>
      <c r="CL33" s="674"/>
      <c r="CM33" s="674"/>
      <c r="CN33" s="674"/>
      <c r="CO33" s="674"/>
      <c r="CP33" s="674"/>
      <c r="CQ33" s="675"/>
      <c r="CR33" s="640">
        <v>29782055</v>
      </c>
      <c r="CS33" s="659"/>
      <c r="CT33" s="659"/>
      <c r="CU33" s="659"/>
      <c r="CV33" s="659"/>
      <c r="CW33" s="659"/>
      <c r="CX33" s="659"/>
      <c r="CY33" s="660"/>
      <c r="CZ33" s="643">
        <v>34.6</v>
      </c>
      <c r="DA33" s="661"/>
      <c r="DB33" s="661"/>
      <c r="DC33" s="662"/>
      <c r="DD33" s="646">
        <v>24566521</v>
      </c>
      <c r="DE33" s="659"/>
      <c r="DF33" s="659"/>
      <c r="DG33" s="659"/>
      <c r="DH33" s="659"/>
      <c r="DI33" s="659"/>
      <c r="DJ33" s="659"/>
      <c r="DK33" s="660"/>
      <c r="DL33" s="646">
        <v>19942811</v>
      </c>
      <c r="DM33" s="659"/>
      <c r="DN33" s="659"/>
      <c r="DO33" s="659"/>
      <c r="DP33" s="659"/>
      <c r="DQ33" s="659"/>
      <c r="DR33" s="659"/>
      <c r="DS33" s="659"/>
      <c r="DT33" s="659"/>
      <c r="DU33" s="659"/>
      <c r="DV33" s="660"/>
      <c r="DW33" s="643">
        <v>39.299999999999997</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164169</v>
      </c>
      <c r="S34" s="641"/>
      <c r="T34" s="641"/>
      <c r="U34" s="641"/>
      <c r="V34" s="641"/>
      <c r="W34" s="641"/>
      <c r="X34" s="641"/>
      <c r="Y34" s="642"/>
      <c r="Z34" s="677">
        <v>0.2</v>
      </c>
      <c r="AA34" s="677"/>
      <c r="AB34" s="677"/>
      <c r="AC34" s="677"/>
      <c r="AD34" s="678">
        <v>20475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11558218</v>
      </c>
      <c r="CS34" s="641"/>
      <c r="CT34" s="641"/>
      <c r="CU34" s="641"/>
      <c r="CV34" s="641"/>
      <c r="CW34" s="641"/>
      <c r="CX34" s="641"/>
      <c r="CY34" s="642"/>
      <c r="CZ34" s="643">
        <v>13.4</v>
      </c>
      <c r="DA34" s="661"/>
      <c r="DB34" s="661"/>
      <c r="DC34" s="662"/>
      <c r="DD34" s="646">
        <v>9220308</v>
      </c>
      <c r="DE34" s="641"/>
      <c r="DF34" s="641"/>
      <c r="DG34" s="641"/>
      <c r="DH34" s="641"/>
      <c r="DI34" s="641"/>
      <c r="DJ34" s="641"/>
      <c r="DK34" s="642"/>
      <c r="DL34" s="646">
        <v>8387661</v>
      </c>
      <c r="DM34" s="641"/>
      <c r="DN34" s="641"/>
      <c r="DO34" s="641"/>
      <c r="DP34" s="641"/>
      <c r="DQ34" s="641"/>
      <c r="DR34" s="641"/>
      <c r="DS34" s="641"/>
      <c r="DT34" s="641"/>
      <c r="DU34" s="641"/>
      <c r="DV34" s="642"/>
      <c r="DW34" s="643">
        <v>16.5</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255031</v>
      </c>
      <c r="S35" s="641"/>
      <c r="T35" s="641"/>
      <c r="U35" s="641"/>
      <c r="V35" s="641"/>
      <c r="W35" s="641"/>
      <c r="X35" s="641"/>
      <c r="Y35" s="642"/>
      <c r="Z35" s="677">
        <v>0.3</v>
      </c>
      <c r="AA35" s="677"/>
      <c r="AB35" s="677"/>
      <c r="AC35" s="677"/>
      <c r="AD35" s="678" t="s">
        <v>231</v>
      </c>
      <c r="AE35" s="678"/>
      <c r="AF35" s="678"/>
      <c r="AG35" s="678"/>
      <c r="AH35" s="678"/>
      <c r="AI35" s="678"/>
      <c r="AJ35" s="678"/>
      <c r="AK35" s="678"/>
      <c r="AL35" s="643" t="s">
        <v>231</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902548</v>
      </c>
      <c r="CS35" s="659"/>
      <c r="CT35" s="659"/>
      <c r="CU35" s="659"/>
      <c r="CV35" s="659"/>
      <c r="CW35" s="659"/>
      <c r="CX35" s="659"/>
      <c r="CY35" s="660"/>
      <c r="CZ35" s="643">
        <v>1</v>
      </c>
      <c r="DA35" s="661"/>
      <c r="DB35" s="661"/>
      <c r="DC35" s="662"/>
      <c r="DD35" s="646">
        <v>785551</v>
      </c>
      <c r="DE35" s="659"/>
      <c r="DF35" s="659"/>
      <c r="DG35" s="659"/>
      <c r="DH35" s="659"/>
      <c r="DI35" s="659"/>
      <c r="DJ35" s="659"/>
      <c r="DK35" s="660"/>
      <c r="DL35" s="646">
        <v>521724</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357338</v>
      </c>
      <c r="S36" s="641"/>
      <c r="T36" s="641"/>
      <c r="U36" s="641"/>
      <c r="V36" s="641"/>
      <c r="W36" s="641"/>
      <c r="X36" s="641"/>
      <c r="Y36" s="642"/>
      <c r="Z36" s="677">
        <v>0.4</v>
      </c>
      <c r="AA36" s="677"/>
      <c r="AB36" s="677"/>
      <c r="AC36" s="677"/>
      <c r="AD36" s="678" t="s">
        <v>126</v>
      </c>
      <c r="AE36" s="678"/>
      <c r="AF36" s="678"/>
      <c r="AG36" s="678"/>
      <c r="AH36" s="678"/>
      <c r="AI36" s="678"/>
      <c r="AJ36" s="678"/>
      <c r="AK36" s="678"/>
      <c r="AL36" s="643" t="s">
        <v>126</v>
      </c>
      <c r="AM36" s="644"/>
      <c r="AN36" s="644"/>
      <c r="AO36" s="679"/>
      <c r="AP36" s="235"/>
      <c r="AQ36" s="692" t="s">
        <v>326</v>
      </c>
      <c r="AR36" s="693"/>
      <c r="AS36" s="693"/>
      <c r="AT36" s="693"/>
      <c r="AU36" s="693"/>
      <c r="AV36" s="693"/>
      <c r="AW36" s="693"/>
      <c r="AX36" s="693"/>
      <c r="AY36" s="694"/>
      <c r="AZ36" s="695">
        <v>11286358</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72727</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7584943</v>
      </c>
      <c r="CS36" s="641"/>
      <c r="CT36" s="641"/>
      <c r="CU36" s="641"/>
      <c r="CV36" s="641"/>
      <c r="CW36" s="641"/>
      <c r="CX36" s="641"/>
      <c r="CY36" s="642"/>
      <c r="CZ36" s="643">
        <v>8.8000000000000007</v>
      </c>
      <c r="DA36" s="661"/>
      <c r="DB36" s="661"/>
      <c r="DC36" s="662"/>
      <c r="DD36" s="646">
        <v>6891873</v>
      </c>
      <c r="DE36" s="641"/>
      <c r="DF36" s="641"/>
      <c r="DG36" s="641"/>
      <c r="DH36" s="641"/>
      <c r="DI36" s="641"/>
      <c r="DJ36" s="641"/>
      <c r="DK36" s="642"/>
      <c r="DL36" s="646">
        <v>5273952</v>
      </c>
      <c r="DM36" s="641"/>
      <c r="DN36" s="641"/>
      <c r="DO36" s="641"/>
      <c r="DP36" s="641"/>
      <c r="DQ36" s="641"/>
      <c r="DR36" s="641"/>
      <c r="DS36" s="641"/>
      <c r="DT36" s="641"/>
      <c r="DU36" s="641"/>
      <c r="DV36" s="642"/>
      <c r="DW36" s="643">
        <v>10.4</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1027519</v>
      </c>
      <c r="S37" s="641"/>
      <c r="T37" s="641"/>
      <c r="U37" s="641"/>
      <c r="V37" s="641"/>
      <c r="W37" s="641"/>
      <c r="X37" s="641"/>
      <c r="Y37" s="642"/>
      <c r="Z37" s="677">
        <v>1.2</v>
      </c>
      <c r="AA37" s="677"/>
      <c r="AB37" s="677"/>
      <c r="AC37" s="677"/>
      <c r="AD37" s="678" t="s">
        <v>251</v>
      </c>
      <c r="AE37" s="678"/>
      <c r="AF37" s="678"/>
      <c r="AG37" s="678"/>
      <c r="AH37" s="678"/>
      <c r="AI37" s="678"/>
      <c r="AJ37" s="678"/>
      <c r="AK37" s="678"/>
      <c r="AL37" s="643" t="s">
        <v>231</v>
      </c>
      <c r="AM37" s="644"/>
      <c r="AN37" s="644"/>
      <c r="AO37" s="679"/>
      <c r="AQ37" s="680" t="s">
        <v>330</v>
      </c>
      <c r="AR37" s="681"/>
      <c r="AS37" s="681"/>
      <c r="AT37" s="681"/>
      <c r="AU37" s="681"/>
      <c r="AV37" s="681"/>
      <c r="AW37" s="681"/>
      <c r="AX37" s="681"/>
      <c r="AY37" s="682"/>
      <c r="AZ37" s="640">
        <v>3030356</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-564681</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5395</v>
      </c>
      <c r="CS37" s="659"/>
      <c r="CT37" s="659"/>
      <c r="CU37" s="659"/>
      <c r="CV37" s="659"/>
      <c r="CW37" s="659"/>
      <c r="CX37" s="659"/>
      <c r="CY37" s="660"/>
      <c r="CZ37" s="643">
        <v>0</v>
      </c>
      <c r="DA37" s="661"/>
      <c r="DB37" s="661"/>
      <c r="DC37" s="662"/>
      <c r="DD37" s="646">
        <v>5395</v>
      </c>
      <c r="DE37" s="659"/>
      <c r="DF37" s="659"/>
      <c r="DG37" s="659"/>
      <c r="DH37" s="659"/>
      <c r="DI37" s="659"/>
      <c r="DJ37" s="659"/>
      <c r="DK37" s="660"/>
      <c r="DL37" s="646">
        <v>5395</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1180808</v>
      </c>
      <c r="S38" s="641"/>
      <c r="T38" s="641"/>
      <c r="U38" s="641"/>
      <c r="V38" s="641"/>
      <c r="W38" s="641"/>
      <c r="X38" s="641"/>
      <c r="Y38" s="642"/>
      <c r="Z38" s="677">
        <v>1.4</v>
      </c>
      <c r="AA38" s="677"/>
      <c r="AB38" s="677"/>
      <c r="AC38" s="677"/>
      <c r="AD38" s="678">
        <v>30947</v>
      </c>
      <c r="AE38" s="678"/>
      <c r="AF38" s="678"/>
      <c r="AG38" s="678"/>
      <c r="AH38" s="678"/>
      <c r="AI38" s="678"/>
      <c r="AJ38" s="678"/>
      <c r="AK38" s="678"/>
      <c r="AL38" s="643">
        <v>0.1</v>
      </c>
      <c r="AM38" s="644"/>
      <c r="AN38" s="644"/>
      <c r="AO38" s="679"/>
      <c r="AQ38" s="680" t="s">
        <v>334</v>
      </c>
      <c r="AR38" s="681"/>
      <c r="AS38" s="681"/>
      <c r="AT38" s="681"/>
      <c r="AU38" s="681"/>
      <c r="AV38" s="681"/>
      <c r="AW38" s="681"/>
      <c r="AX38" s="681"/>
      <c r="AY38" s="682"/>
      <c r="AZ38" s="640">
        <v>45707</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34473</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8168639</v>
      </c>
      <c r="CS38" s="641"/>
      <c r="CT38" s="641"/>
      <c r="CU38" s="641"/>
      <c r="CV38" s="641"/>
      <c r="CW38" s="641"/>
      <c r="CX38" s="641"/>
      <c r="CY38" s="642"/>
      <c r="CZ38" s="643">
        <v>9.5</v>
      </c>
      <c r="DA38" s="661"/>
      <c r="DB38" s="661"/>
      <c r="DC38" s="662"/>
      <c r="DD38" s="646">
        <v>6611037</v>
      </c>
      <c r="DE38" s="641"/>
      <c r="DF38" s="641"/>
      <c r="DG38" s="641"/>
      <c r="DH38" s="641"/>
      <c r="DI38" s="641"/>
      <c r="DJ38" s="641"/>
      <c r="DK38" s="642"/>
      <c r="DL38" s="646">
        <v>5759474</v>
      </c>
      <c r="DM38" s="641"/>
      <c r="DN38" s="641"/>
      <c r="DO38" s="641"/>
      <c r="DP38" s="641"/>
      <c r="DQ38" s="641"/>
      <c r="DR38" s="641"/>
      <c r="DS38" s="641"/>
      <c r="DT38" s="641"/>
      <c r="DU38" s="641"/>
      <c r="DV38" s="642"/>
      <c r="DW38" s="643">
        <v>11.3</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9371478</v>
      </c>
      <c r="S39" s="641"/>
      <c r="T39" s="641"/>
      <c r="U39" s="641"/>
      <c r="V39" s="641"/>
      <c r="W39" s="641"/>
      <c r="X39" s="641"/>
      <c r="Y39" s="642"/>
      <c r="Z39" s="677">
        <v>10.8</v>
      </c>
      <c r="AA39" s="677"/>
      <c r="AB39" s="677"/>
      <c r="AC39" s="677"/>
      <c r="AD39" s="678" t="s">
        <v>231</v>
      </c>
      <c r="AE39" s="678"/>
      <c r="AF39" s="678"/>
      <c r="AG39" s="678"/>
      <c r="AH39" s="678"/>
      <c r="AI39" s="678"/>
      <c r="AJ39" s="678"/>
      <c r="AK39" s="678"/>
      <c r="AL39" s="643" t="s">
        <v>231</v>
      </c>
      <c r="AM39" s="644"/>
      <c r="AN39" s="644"/>
      <c r="AO39" s="679"/>
      <c r="AQ39" s="680" t="s">
        <v>338</v>
      </c>
      <c r="AR39" s="681"/>
      <c r="AS39" s="681"/>
      <c r="AT39" s="681"/>
      <c r="AU39" s="681"/>
      <c r="AV39" s="681"/>
      <c r="AW39" s="681"/>
      <c r="AX39" s="681"/>
      <c r="AY39" s="682"/>
      <c r="AZ39" s="640">
        <v>41656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54317</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1084107</v>
      </c>
      <c r="CS39" s="659"/>
      <c r="CT39" s="659"/>
      <c r="CU39" s="659"/>
      <c r="CV39" s="659"/>
      <c r="CW39" s="659"/>
      <c r="CX39" s="659"/>
      <c r="CY39" s="660"/>
      <c r="CZ39" s="643">
        <v>1.3</v>
      </c>
      <c r="DA39" s="661"/>
      <c r="DB39" s="661"/>
      <c r="DC39" s="662"/>
      <c r="DD39" s="646">
        <v>1057752</v>
      </c>
      <c r="DE39" s="659"/>
      <c r="DF39" s="659"/>
      <c r="DG39" s="659"/>
      <c r="DH39" s="659"/>
      <c r="DI39" s="659"/>
      <c r="DJ39" s="659"/>
      <c r="DK39" s="660"/>
      <c r="DL39" s="646" t="s">
        <v>176</v>
      </c>
      <c r="DM39" s="659"/>
      <c r="DN39" s="659"/>
      <c r="DO39" s="659"/>
      <c r="DP39" s="659"/>
      <c r="DQ39" s="659"/>
      <c r="DR39" s="659"/>
      <c r="DS39" s="659"/>
      <c r="DT39" s="659"/>
      <c r="DU39" s="659"/>
      <c r="DV39" s="660"/>
      <c r="DW39" s="643" t="s">
        <v>251</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176</v>
      </c>
      <c r="S40" s="641"/>
      <c r="T40" s="641"/>
      <c r="U40" s="641"/>
      <c r="V40" s="641"/>
      <c r="W40" s="641"/>
      <c r="X40" s="641"/>
      <c r="Y40" s="642"/>
      <c r="Z40" s="677" t="s">
        <v>231</v>
      </c>
      <c r="AA40" s="677"/>
      <c r="AB40" s="677"/>
      <c r="AC40" s="677"/>
      <c r="AD40" s="678" t="s">
        <v>126</v>
      </c>
      <c r="AE40" s="678"/>
      <c r="AF40" s="678"/>
      <c r="AG40" s="678"/>
      <c r="AH40" s="678"/>
      <c r="AI40" s="678"/>
      <c r="AJ40" s="678"/>
      <c r="AK40" s="678"/>
      <c r="AL40" s="643" t="s">
        <v>126</v>
      </c>
      <c r="AM40" s="644"/>
      <c r="AN40" s="644"/>
      <c r="AO40" s="679"/>
      <c r="AQ40" s="680" t="s">
        <v>342</v>
      </c>
      <c r="AR40" s="681"/>
      <c r="AS40" s="681"/>
      <c r="AT40" s="681"/>
      <c r="AU40" s="681"/>
      <c r="AV40" s="681"/>
      <c r="AW40" s="681"/>
      <c r="AX40" s="681"/>
      <c r="AY40" s="682"/>
      <c r="AZ40" s="640">
        <v>8174</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89</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483600</v>
      </c>
      <c r="CS40" s="641"/>
      <c r="CT40" s="641"/>
      <c r="CU40" s="641"/>
      <c r="CV40" s="641"/>
      <c r="CW40" s="641"/>
      <c r="CX40" s="641"/>
      <c r="CY40" s="642"/>
      <c r="CZ40" s="643">
        <v>0.6</v>
      </c>
      <c r="DA40" s="661"/>
      <c r="DB40" s="661"/>
      <c r="DC40" s="662"/>
      <c r="DD40" s="646" t="s">
        <v>231</v>
      </c>
      <c r="DE40" s="641"/>
      <c r="DF40" s="641"/>
      <c r="DG40" s="641"/>
      <c r="DH40" s="641"/>
      <c r="DI40" s="641"/>
      <c r="DJ40" s="641"/>
      <c r="DK40" s="642"/>
      <c r="DL40" s="646" t="s">
        <v>176</v>
      </c>
      <c r="DM40" s="641"/>
      <c r="DN40" s="641"/>
      <c r="DO40" s="641"/>
      <c r="DP40" s="641"/>
      <c r="DQ40" s="641"/>
      <c r="DR40" s="641"/>
      <c r="DS40" s="641"/>
      <c r="DT40" s="641"/>
      <c r="DU40" s="641"/>
      <c r="DV40" s="642"/>
      <c r="DW40" s="643" t="s">
        <v>231</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3152278</v>
      </c>
      <c r="S41" s="641"/>
      <c r="T41" s="641"/>
      <c r="U41" s="641"/>
      <c r="V41" s="641"/>
      <c r="W41" s="641"/>
      <c r="X41" s="641"/>
      <c r="Y41" s="642"/>
      <c r="Z41" s="677">
        <v>3.6</v>
      </c>
      <c r="AA41" s="677"/>
      <c r="AB41" s="677"/>
      <c r="AC41" s="677"/>
      <c r="AD41" s="678" t="s">
        <v>231</v>
      </c>
      <c r="AE41" s="678"/>
      <c r="AF41" s="678"/>
      <c r="AG41" s="678"/>
      <c r="AH41" s="678"/>
      <c r="AI41" s="678"/>
      <c r="AJ41" s="678"/>
      <c r="AK41" s="678"/>
      <c r="AL41" s="643" t="s">
        <v>176</v>
      </c>
      <c r="AM41" s="644"/>
      <c r="AN41" s="644"/>
      <c r="AO41" s="679"/>
      <c r="AQ41" s="680" t="s">
        <v>347</v>
      </c>
      <c r="AR41" s="681"/>
      <c r="AS41" s="681"/>
      <c r="AT41" s="681"/>
      <c r="AU41" s="681"/>
      <c r="AV41" s="681"/>
      <c r="AW41" s="681"/>
      <c r="AX41" s="681"/>
      <c r="AY41" s="682"/>
      <c r="AZ41" s="640">
        <v>2300943</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126</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126</v>
      </c>
      <c r="DA41" s="661"/>
      <c r="DB41" s="661"/>
      <c r="DC41" s="662"/>
      <c r="DD41" s="646" t="s">
        <v>176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86588266</v>
      </c>
      <c r="S42" s="663"/>
      <c r="T42" s="663"/>
      <c r="U42" s="663"/>
      <c r="V42" s="663"/>
      <c r="W42" s="663"/>
      <c r="X42" s="663"/>
      <c r="Y42" s="665"/>
      <c r="Z42" s="666">
        <v>100</v>
      </c>
      <c r="AA42" s="666"/>
      <c r="AB42" s="666"/>
      <c r="AC42" s="666"/>
      <c r="AD42" s="667">
        <v>47617659</v>
      </c>
      <c r="AE42" s="667"/>
      <c r="AF42" s="667"/>
      <c r="AG42" s="667"/>
      <c r="AH42" s="667"/>
      <c r="AI42" s="667"/>
      <c r="AJ42" s="667"/>
      <c r="AK42" s="667"/>
      <c r="AL42" s="627">
        <v>100</v>
      </c>
      <c r="AM42" s="668"/>
      <c r="AN42" s="668"/>
      <c r="AO42" s="669"/>
      <c r="AQ42" s="670" t="s">
        <v>338</v>
      </c>
      <c r="AR42" s="671"/>
      <c r="AS42" s="671"/>
      <c r="AT42" s="671"/>
      <c r="AU42" s="671"/>
      <c r="AV42" s="671"/>
      <c r="AW42" s="671"/>
      <c r="AX42" s="671"/>
      <c r="AY42" s="672"/>
      <c r="AZ42" s="624">
        <v>5859522</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351</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10629517</v>
      </c>
      <c r="CS42" s="641"/>
      <c r="CT42" s="641"/>
      <c r="CU42" s="641"/>
      <c r="CV42" s="641"/>
      <c r="CW42" s="641"/>
      <c r="CX42" s="641"/>
      <c r="CY42" s="642"/>
      <c r="CZ42" s="643">
        <v>12.4</v>
      </c>
      <c r="DA42" s="644"/>
      <c r="DB42" s="644"/>
      <c r="DC42" s="645"/>
      <c r="DD42" s="646">
        <v>1978725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132971</v>
      </c>
      <c r="CS43" s="659"/>
      <c r="CT43" s="659"/>
      <c r="CU43" s="659"/>
      <c r="CV43" s="659"/>
      <c r="CW43" s="659"/>
      <c r="CX43" s="659"/>
      <c r="CY43" s="660"/>
      <c r="CZ43" s="643">
        <v>0.2</v>
      </c>
      <c r="DA43" s="661"/>
      <c r="DB43" s="661"/>
      <c r="DC43" s="662"/>
      <c r="DD43" s="646">
        <v>132971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10629517</v>
      </c>
      <c r="CS44" s="641"/>
      <c r="CT44" s="641"/>
      <c r="CU44" s="641"/>
      <c r="CV44" s="641"/>
      <c r="CW44" s="641"/>
      <c r="CX44" s="641"/>
      <c r="CY44" s="642"/>
      <c r="CZ44" s="643">
        <v>12.4</v>
      </c>
      <c r="DA44" s="644"/>
      <c r="DB44" s="644"/>
      <c r="DC44" s="645"/>
      <c r="DD44" s="646">
        <v>1978725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3813750</v>
      </c>
      <c r="CS45" s="659"/>
      <c r="CT45" s="659"/>
      <c r="CU45" s="659"/>
      <c r="CV45" s="659"/>
      <c r="CW45" s="659"/>
      <c r="CX45" s="659"/>
      <c r="CY45" s="660"/>
      <c r="CZ45" s="643">
        <v>4.4000000000000004</v>
      </c>
      <c r="DA45" s="661"/>
      <c r="DB45" s="661"/>
      <c r="DC45" s="662"/>
      <c r="DD45" s="646">
        <v>86807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6560470</v>
      </c>
      <c r="CS46" s="641"/>
      <c r="CT46" s="641"/>
      <c r="CU46" s="641"/>
      <c r="CV46" s="641"/>
      <c r="CW46" s="641"/>
      <c r="CX46" s="641"/>
      <c r="CY46" s="642"/>
      <c r="CZ46" s="643">
        <v>7.6</v>
      </c>
      <c r="DA46" s="644"/>
      <c r="DB46" s="644"/>
      <c r="DC46" s="645"/>
      <c r="DD46" s="646">
        <v>1852721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t="s">
        <v>126</v>
      </c>
      <c r="CS47" s="659"/>
      <c r="CT47" s="659"/>
      <c r="CU47" s="659"/>
      <c r="CV47" s="659"/>
      <c r="CW47" s="659"/>
      <c r="CX47" s="659"/>
      <c r="CY47" s="660"/>
      <c r="CZ47" s="643" t="s">
        <v>231</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231</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85964646</v>
      </c>
      <c r="CS49" s="625"/>
      <c r="CT49" s="625"/>
      <c r="CU49" s="625"/>
      <c r="CV49" s="625"/>
      <c r="CW49" s="625"/>
      <c r="CX49" s="625"/>
      <c r="CY49" s="626"/>
      <c r="CZ49" s="627">
        <v>100</v>
      </c>
      <c r="DA49" s="628"/>
      <c r="DB49" s="628"/>
      <c r="DC49" s="629"/>
      <c r="DD49" s="630">
        <v>54453711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8+blymRVVekDDJSH5MwJEc7HUeunP7M1qV0EAggLBwpkMfbrsr4kXFZiZKjOyw2EsFIGoyvctjVG9lYp1FfuQ==" saltValue="+LQqA1nmdrC1LhE1wRla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86349</v>
      </c>
      <c r="R7" s="1160"/>
      <c r="S7" s="1160"/>
      <c r="T7" s="1160"/>
      <c r="U7" s="1160"/>
      <c r="V7" s="1160">
        <v>85826</v>
      </c>
      <c r="W7" s="1160"/>
      <c r="X7" s="1160"/>
      <c r="Y7" s="1160"/>
      <c r="Z7" s="1160"/>
      <c r="AA7" s="1160">
        <v>523</v>
      </c>
      <c r="AB7" s="1160"/>
      <c r="AC7" s="1160"/>
      <c r="AD7" s="1160"/>
      <c r="AE7" s="1161"/>
      <c r="AF7" s="1162">
        <v>148</v>
      </c>
      <c r="AG7" s="1163"/>
      <c r="AH7" s="1163"/>
      <c r="AI7" s="1163"/>
      <c r="AJ7" s="1164"/>
      <c r="AK7" s="1146">
        <v>357</v>
      </c>
      <c r="AL7" s="1147"/>
      <c r="AM7" s="1147"/>
      <c r="AN7" s="1147"/>
      <c r="AO7" s="1147"/>
      <c r="AP7" s="1147">
        <v>73995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580</v>
      </c>
      <c r="BS7" s="1150" t="s">
        <v>581</v>
      </c>
      <c r="BT7" s="1151"/>
      <c r="BU7" s="1151"/>
      <c r="BV7" s="1151"/>
      <c r="BW7" s="1151"/>
      <c r="BX7" s="1151"/>
      <c r="BY7" s="1151"/>
      <c r="BZ7" s="1151"/>
      <c r="CA7" s="1151"/>
      <c r="CB7" s="1151"/>
      <c r="CC7" s="1151"/>
      <c r="CD7" s="1151"/>
      <c r="CE7" s="1151"/>
      <c r="CF7" s="1151"/>
      <c r="CG7" s="1152"/>
      <c r="CH7" s="1143">
        <v>63</v>
      </c>
      <c r="CI7" s="1144"/>
      <c r="CJ7" s="1144"/>
      <c r="CK7" s="1144"/>
      <c r="CL7" s="1145"/>
      <c r="CM7" s="1143">
        <v>4016</v>
      </c>
      <c r="CN7" s="1144"/>
      <c r="CO7" s="1144"/>
      <c r="CP7" s="1144"/>
      <c r="CQ7" s="1145"/>
      <c r="CR7" s="1143">
        <v>5</v>
      </c>
      <c r="CS7" s="1144"/>
      <c r="CT7" s="1144"/>
      <c r="CU7" s="1144"/>
      <c r="CV7" s="1145"/>
      <c r="CW7" s="1143" t="s">
        <v>582</v>
      </c>
      <c r="CX7" s="1144"/>
      <c r="CY7" s="1144"/>
      <c r="CZ7" s="1144"/>
      <c r="DA7" s="1145"/>
      <c r="DB7" s="1143" t="s">
        <v>582</v>
      </c>
      <c r="DC7" s="1144"/>
      <c r="DD7" s="1144"/>
      <c r="DE7" s="1144"/>
      <c r="DF7" s="1145"/>
      <c r="DG7" s="1143" t="s">
        <v>593</v>
      </c>
      <c r="DH7" s="1144"/>
      <c r="DI7" s="1144"/>
      <c r="DJ7" s="1144"/>
      <c r="DK7" s="1145"/>
      <c r="DL7" s="1143" t="s">
        <v>582</v>
      </c>
      <c r="DM7" s="1144"/>
      <c r="DN7" s="1144"/>
      <c r="DO7" s="1144"/>
      <c r="DP7" s="1145"/>
      <c r="DQ7" s="1143" t="s">
        <v>582</v>
      </c>
      <c r="DR7" s="1144"/>
      <c r="DS7" s="1144"/>
      <c r="DT7" s="1144"/>
      <c r="DU7" s="1145"/>
      <c r="DV7" s="1170"/>
      <c r="DW7" s="1171"/>
      <c r="DX7" s="1171"/>
      <c r="DY7" s="1171"/>
      <c r="DZ7" s="1172"/>
      <c r="EA7" s="255"/>
    </row>
    <row r="8" spans="1:131" s="256" customFormat="1" ht="26.25" customHeight="1" x14ac:dyDescent="0.15">
      <c r="A8" s="262">
        <v>2</v>
      </c>
      <c r="B8" s="1092" t="s">
        <v>386</v>
      </c>
      <c r="C8" s="1093"/>
      <c r="D8" s="1093"/>
      <c r="E8" s="1093"/>
      <c r="F8" s="1093"/>
      <c r="G8" s="1093"/>
      <c r="H8" s="1093"/>
      <c r="I8" s="1093"/>
      <c r="J8" s="1093"/>
      <c r="K8" s="1093"/>
      <c r="L8" s="1093"/>
      <c r="M8" s="1093"/>
      <c r="N8" s="1093"/>
      <c r="O8" s="1093"/>
      <c r="P8" s="1094"/>
      <c r="Q8" s="1098">
        <v>88</v>
      </c>
      <c r="R8" s="1099"/>
      <c r="S8" s="1099"/>
      <c r="T8" s="1099"/>
      <c r="U8" s="1099"/>
      <c r="V8" s="1099">
        <v>52</v>
      </c>
      <c r="W8" s="1099"/>
      <c r="X8" s="1099"/>
      <c r="Y8" s="1099"/>
      <c r="Z8" s="1099"/>
      <c r="AA8" s="1099">
        <v>36</v>
      </c>
      <c r="AB8" s="1099"/>
      <c r="AC8" s="1099"/>
      <c r="AD8" s="1099"/>
      <c r="AE8" s="1100"/>
      <c r="AF8" s="1074">
        <v>36</v>
      </c>
      <c r="AG8" s="1075"/>
      <c r="AH8" s="1075"/>
      <c r="AI8" s="1075"/>
      <c r="AJ8" s="1076"/>
      <c r="AK8" s="1141" t="s">
        <v>593</v>
      </c>
      <c r="AL8" s="1142"/>
      <c r="AM8" s="1142"/>
      <c r="AN8" s="1142"/>
      <c r="AO8" s="1142"/>
      <c r="AP8" s="1142">
        <v>178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583</v>
      </c>
      <c r="BT8" s="1070"/>
      <c r="BU8" s="1070"/>
      <c r="BV8" s="1070"/>
      <c r="BW8" s="1070"/>
      <c r="BX8" s="1070"/>
      <c r="BY8" s="1070"/>
      <c r="BZ8" s="1070"/>
      <c r="CA8" s="1070"/>
      <c r="CB8" s="1070"/>
      <c r="CC8" s="1070"/>
      <c r="CD8" s="1070"/>
      <c r="CE8" s="1070"/>
      <c r="CF8" s="1070"/>
      <c r="CG8" s="1071"/>
      <c r="CH8" s="1044">
        <v>30</v>
      </c>
      <c r="CI8" s="1045"/>
      <c r="CJ8" s="1045"/>
      <c r="CK8" s="1045"/>
      <c r="CL8" s="1046"/>
      <c r="CM8" s="1044">
        <v>3963</v>
      </c>
      <c r="CN8" s="1045"/>
      <c r="CO8" s="1045"/>
      <c r="CP8" s="1045"/>
      <c r="CQ8" s="1046"/>
      <c r="CR8" s="1044">
        <v>11</v>
      </c>
      <c r="CS8" s="1045"/>
      <c r="CT8" s="1045"/>
      <c r="CU8" s="1045"/>
      <c r="CV8" s="1046"/>
      <c r="CW8" s="1044">
        <v>7</v>
      </c>
      <c r="CX8" s="1045"/>
      <c r="CY8" s="1045"/>
      <c r="CZ8" s="1045"/>
      <c r="DA8" s="1046"/>
      <c r="DB8" s="1044" t="s">
        <v>582</v>
      </c>
      <c r="DC8" s="1045"/>
      <c r="DD8" s="1045"/>
      <c r="DE8" s="1045"/>
      <c r="DF8" s="1046"/>
      <c r="DG8" s="1044" t="s">
        <v>582</v>
      </c>
      <c r="DH8" s="1045"/>
      <c r="DI8" s="1045"/>
      <c r="DJ8" s="1045"/>
      <c r="DK8" s="1046"/>
      <c r="DL8" s="1044" t="s">
        <v>582</v>
      </c>
      <c r="DM8" s="1045"/>
      <c r="DN8" s="1045"/>
      <c r="DO8" s="1045"/>
      <c r="DP8" s="1046"/>
      <c r="DQ8" s="1044" t="s">
        <v>582</v>
      </c>
      <c r="DR8" s="1045"/>
      <c r="DS8" s="1045"/>
      <c r="DT8" s="1045"/>
      <c r="DU8" s="1046"/>
      <c r="DV8" s="1047"/>
      <c r="DW8" s="1048"/>
      <c r="DX8" s="1048"/>
      <c r="DY8" s="1048"/>
      <c r="DZ8" s="1049"/>
      <c r="EA8" s="255"/>
    </row>
    <row r="9" spans="1:131" s="256" customFormat="1" ht="26.25" customHeight="1" x14ac:dyDescent="0.15">
      <c r="A9" s="262">
        <v>3</v>
      </c>
      <c r="B9" s="1092" t="s">
        <v>387</v>
      </c>
      <c r="C9" s="1093"/>
      <c r="D9" s="1093"/>
      <c r="E9" s="1093"/>
      <c r="F9" s="1093"/>
      <c r="G9" s="1093"/>
      <c r="H9" s="1093"/>
      <c r="I9" s="1093"/>
      <c r="J9" s="1093"/>
      <c r="K9" s="1093"/>
      <c r="L9" s="1093"/>
      <c r="M9" s="1093"/>
      <c r="N9" s="1093"/>
      <c r="O9" s="1093"/>
      <c r="P9" s="1094"/>
      <c r="Q9" s="1098">
        <v>343</v>
      </c>
      <c r="R9" s="1099"/>
      <c r="S9" s="1099"/>
      <c r="T9" s="1099"/>
      <c r="U9" s="1099"/>
      <c r="V9" s="1099">
        <v>310</v>
      </c>
      <c r="W9" s="1099"/>
      <c r="X9" s="1099"/>
      <c r="Y9" s="1099"/>
      <c r="Z9" s="1099"/>
      <c r="AA9" s="1099">
        <v>33</v>
      </c>
      <c r="AB9" s="1099"/>
      <c r="AC9" s="1099"/>
      <c r="AD9" s="1099"/>
      <c r="AE9" s="1100"/>
      <c r="AF9" s="1074">
        <v>33</v>
      </c>
      <c r="AG9" s="1075"/>
      <c r="AH9" s="1075"/>
      <c r="AI9" s="1075"/>
      <c r="AJ9" s="1076"/>
      <c r="AK9" s="1141">
        <v>101</v>
      </c>
      <c r="AL9" s="1142"/>
      <c r="AM9" s="1142"/>
      <c r="AN9" s="1142"/>
      <c r="AO9" s="1142"/>
      <c r="AP9" s="1142">
        <v>21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584</v>
      </c>
      <c r="BT9" s="1070"/>
      <c r="BU9" s="1070"/>
      <c r="BV9" s="1070"/>
      <c r="BW9" s="1070"/>
      <c r="BX9" s="1070"/>
      <c r="BY9" s="1070"/>
      <c r="BZ9" s="1070"/>
      <c r="CA9" s="1070"/>
      <c r="CB9" s="1070"/>
      <c r="CC9" s="1070"/>
      <c r="CD9" s="1070"/>
      <c r="CE9" s="1070"/>
      <c r="CF9" s="1070"/>
      <c r="CG9" s="1071"/>
      <c r="CH9" s="1044" t="s">
        <v>599</v>
      </c>
      <c r="CI9" s="1045"/>
      <c r="CJ9" s="1045"/>
      <c r="CK9" s="1045"/>
      <c r="CL9" s="1046"/>
      <c r="CM9" s="1044">
        <v>33</v>
      </c>
      <c r="CN9" s="1045"/>
      <c r="CO9" s="1045"/>
      <c r="CP9" s="1045"/>
      <c r="CQ9" s="1046"/>
      <c r="CR9" s="1044">
        <v>9</v>
      </c>
      <c r="CS9" s="1045"/>
      <c r="CT9" s="1045"/>
      <c r="CU9" s="1045"/>
      <c r="CV9" s="1046"/>
      <c r="CW9" s="1044">
        <v>170</v>
      </c>
      <c r="CX9" s="1045"/>
      <c r="CY9" s="1045"/>
      <c r="CZ9" s="1045"/>
      <c r="DA9" s="1046"/>
      <c r="DB9" s="1044" t="s">
        <v>582</v>
      </c>
      <c r="DC9" s="1045"/>
      <c r="DD9" s="1045"/>
      <c r="DE9" s="1045"/>
      <c r="DF9" s="1046"/>
      <c r="DG9" s="1044" t="s">
        <v>582</v>
      </c>
      <c r="DH9" s="1045"/>
      <c r="DI9" s="1045"/>
      <c r="DJ9" s="1045"/>
      <c r="DK9" s="1046"/>
      <c r="DL9" s="1044" t="s">
        <v>582</v>
      </c>
      <c r="DM9" s="1045"/>
      <c r="DN9" s="1045"/>
      <c r="DO9" s="1045"/>
      <c r="DP9" s="1046"/>
      <c r="DQ9" s="1044" t="s">
        <v>582</v>
      </c>
      <c r="DR9" s="1045"/>
      <c r="DS9" s="1045"/>
      <c r="DT9" s="1045"/>
      <c r="DU9" s="1046"/>
      <c r="DV9" s="1047"/>
      <c r="DW9" s="1048"/>
      <c r="DX9" s="1048"/>
      <c r="DY9" s="1048"/>
      <c r="DZ9" s="1049"/>
      <c r="EA9" s="255"/>
    </row>
    <row r="10" spans="1:131" s="256" customFormat="1" ht="26.25" customHeight="1" x14ac:dyDescent="0.15">
      <c r="A10" s="262">
        <v>4</v>
      </c>
      <c r="B10" s="1092" t="s">
        <v>388</v>
      </c>
      <c r="C10" s="1093"/>
      <c r="D10" s="1093"/>
      <c r="E10" s="1093"/>
      <c r="F10" s="1093"/>
      <c r="G10" s="1093"/>
      <c r="H10" s="1093"/>
      <c r="I10" s="1093"/>
      <c r="J10" s="1093"/>
      <c r="K10" s="1093"/>
      <c r="L10" s="1093"/>
      <c r="M10" s="1093"/>
      <c r="N10" s="1093"/>
      <c r="O10" s="1093"/>
      <c r="P10" s="1094"/>
      <c r="Q10" s="1098">
        <v>117</v>
      </c>
      <c r="R10" s="1099"/>
      <c r="S10" s="1099"/>
      <c r="T10" s="1099"/>
      <c r="U10" s="1099"/>
      <c r="V10" s="1099">
        <v>88</v>
      </c>
      <c r="W10" s="1099"/>
      <c r="X10" s="1099"/>
      <c r="Y10" s="1099"/>
      <c r="Z10" s="1099"/>
      <c r="AA10" s="1099">
        <v>29</v>
      </c>
      <c r="AB10" s="1099"/>
      <c r="AC10" s="1099"/>
      <c r="AD10" s="1099"/>
      <c r="AE10" s="1100"/>
      <c r="AF10" s="1074">
        <v>29</v>
      </c>
      <c r="AG10" s="1075"/>
      <c r="AH10" s="1075"/>
      <c r="AI10" s="1075"/>
      <c r="AJ10" s="1076"/>
      <c r="AK10" s="1141">
        <v>32</v>
      </c>
      <c r="AL10" s="1142"/>
      <c r="AM10" s="1142"/>
      <c r="AN10" s="1142"/>
      <c r="AO10" s="1142"/>
      <c r="AP10" s="1142">
        <v>28</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585</v>
      </c>
      <c r="BT10" s="1070"/>
      <c r="BU10" s="1070"/>
      <c r="BV10" s="1070"/>
      <c r="BW10" s="1070"/>
      <c r="BX10" s="1070"/>
      <c r="BY10" s="1070"/>
      <c r="BZ10" s="1070"/>
      <c r="CA10" s="1070"/>
      <c r="CB10" s="1070"/>
      <c r="CC10" s="1070"/>
      <c r="CD10" s="1070"/>
      <c r="CE10" s="1070"/>
      <c r="CF10" s="1070"/>
      <c r="CG10" s="1071"/>
      <c r="CH10" s="1044">
        <v>4</v>
      </c>
      <c r="CI10" s="1045"/>
      <c r="CJ10" s="1045"/>
      <c r="CK10" s="1045"/>
      <c r="CL10" s="1046"/>
      <c r="CM10" s="1044">
        <v>976</v>
      </c>
      <c r="CN10" s="1045"/>
      <c r="CO10" s="1045"/>
      <c r="CP10" s="1045"/>
      <c r="CQ10" s="1046"/>
      <c r="CR10" s="1044">
        <v>239</v>
      </c>
      <c r="CS10" s="1045"/>
      <c r="CT10" s="1045"/>
      <c r="CU10" s="1045"/>
      <c r="CV10" s="1046"/>
      <c r="CW10" s="1044" t="s">
        <v>582</v>
      </c>
      <c r="CX10" s="1045"/>
      <c r="CY10" s="1045"/>
      <c r="CZ10" s="1045"/>
      <c r="DA10" s="1046"/>
      <c r="DB10" s="1044" t="s">
        <v>582</v>
      </c>
      <c r="DC10" s="1045"/>
      <c r="DD10" s="1045"/>
      <c r="DE10" s="1045"/>
      <c r="DF10" s="1046"/>
      <c r="DG10" s="1044" t="s">
        <v>582</v>
      </c>
      <c r="DH10" s="1045"/>
      <c r="DI10" s="1045"/>
      <c r="DJ10" s="1045"/>
      <c r="DK10" s="1046"/>
      <c r="DL10" s="1044" t="s">
        <v>582</v>
      </c>
      <c r="DM10" s="1045"/>
      <c r="DN10" s="1045"/>
      <c r="DO10" s="1045"/>
      <c r="DP10" s="1046"/>
      <c r="DQ10" s="1044" t="s">
        <v>582</v>
      </c>
      <c r="DR10" s="1045"/>
      <c r="DS10" s="1045"/>
      <c r="DT10" s="1045"/>
      <c r="DU10" s="1046"/>
      <c r="DV10" s="1047"/>
      <c r="DW10" s="1048"/>
      <c r="DX10" s="1048"/>
      <c r="DY10" s="1048"/>
      <c r="DZ10" s="1049"/>
      <c r="EA10" s="255"/>
    </row>
    <row r="11" spans="1:131" s="256" customFormat="1" ht="26.25" customHeight="1" x14ac:dyDescent="0.15">
      <c r="A11" s="262">
        <v>5</v>
      </c>
      <c r="B11" s="1092" t="s">
        <v>389</v>
      </c>
      <c r="C11" s="1093"/>
      <c r="D11" s="1093"/>
      <c r="E11" s="1093"/>
      <c r="F11" s="1093"/>
      <c r="G11" s="1093"/>
      <c r="H11" s="1093"/>
      <c r="I11" s="1093"/>
      <c r="J11" s="1093"/>
      <c r="K11" s="1093"/>
      <c r="L11" s="1093"/>
      <c r="M11" s="1093"/>
      <c r="N11" s="1093"/>
      <c r="O11" s="1093"/>
      <c r="P11" s="1094"/>
      <c r="Q11" s="1098">
        <v>22</v>
      </c>
      <c r="R11" s="1099"/>
      <c r="S11" s="1099"/>
      <c r="T11" s="1099"/>
      <c r="U11" s="1099"/>
      <c r="V11" s="1099">
        <v>19</v>
      </c>
      <c r="W11" s="1099"/>
      <c r="X11" s="1099"/>
      <c r="Y11" s="1099"/>
      <c r="Z11" s="1099"/>
      <c r="AA11" s="1099">
        <v>3</v>
      </c>
      <c r="AB11" s="1099"/>
      <c r="AC11" s="1099"/>
      <c r="AD11" s="1099"/>
      <c r="AE11" s="1100"/>
      <c r="AF11" s="1074">
        <v>3</v>
      </c>
      <c r="AG11" s="1075"/>
      <c r="AH11" s="1075"/>
      <c r="AI11" s="1075"/>
      <c r="AJ11" s="1076"/>
      <c r="AK11" s="1141">
        <v>11</v>
      </c>
      <c r="AL11" s="1142"/>
      <c r="AM11" s="1142"/>
      <c r="AN11" s="1142"/>
      <c r="AO11" s="1142"/>
      <c r="AP11" s="1142" t="s">
        <v>593</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t="s">
        <v>580</v>
      </c>
      <c r="BS11" s="1069" t="s">
        <v>586</v>
      </c>
      <c r="BT11" s="1070"/>
      <c r="BU11" s="1070"/>
      <c r="BV11" s="1070"/>
      <c r="BW11" s="1070"/>
      <c r="BX11" s="1070"/>
      <c r="BY11" s="1070"/>
      <c r="BZ11" s="1070"/>
      <c r="CA11" s="1070"/>
      <c r="CB11" s="1070"/>
      <c r="CC11" s="1070"/>
      <c r="CD11" s="1070"/>
      <c r="CE11" s="1070"/>
      <c r="CF11" s="1070"/>
      <c r="CG11" s="1071"/>
      <c r="CH11" s="1044">
        <v>-51</v>
      </c>
      <c r="CI11" s="1045"/>
      <c r="CJ11" s="1045"/>
      <c r="CK11" s="1045"/>
      <c r="CL11" s="1046"/>
      <c r="CM11" s="1044">
        <v>1198</v>
      </c>
      <c r="CN11" s="1045"/>
      <c r="CO11" s="1045"/>
      <c r="CP11" s="1045"/>
      <c r="CQ11" s="1046"/>
      <c r="CR11" s="1044">
        <v>45</v>
      </c>
      <c r="CS11" s="1045"/>
      <c r="CT11" s="1045"/>
      <c r="CU11" s="1045"/>
      <c r="CV11" s="1046"/>
      <c r="CW11" s="1044">
        <v>158</v>
      </c>
      <c r="CX11" s="1045"/>
      <c r="CY11" s="1045"/>
      <c r="CZ11" s="1045"/>
      <c r="DA11" s="1046"/>
      <c r="DB11" s="1044" t="s">
        <v>599</v>
      </c>
      <c r="DC11" s="1045"/>
      <c r="DD11" s="1045"/>
      <c r="DE11" s="1045"/>
      <c r="DF11" s="1046"/>
      <c r="DG11" s="1044" t="s">
        <v>599</v>
      </c>
      <c r="DH11" s="1045"/>
      <c r="DI11" s="1045"/>
      <c r="DJ11" s="1045"/>
      <c r="DK11" s="1046"/>
      <c r="DL11" s="1044">
        <v>51</v>
      </c>
      <c r="DM11" s="1045"/>
      <c r="DN11" s="1045"/>
      <c r="DO11" s="1045"/>
      <c r="DP11" s="1046"/>
      <c r="DQ11" s="1044">
        <v>15</v>
      </c>
      <c r="DR11" s="1045"/>
      <c r="DS11" s="1045"/>
      <c r="DT11" s="1045"/>
      <c r="DU11" s="1046"/>
      <c r="DV11" s="1047"/>
      <c r="DW11" s="1048"/>
      <c r="DX11" s="1048"/>
      <c r="DY11" s="1048"/>
      <c r="DZ11" s="1049"/>
      <c r="EA11" s="255"/>
    </row>
    <row r="12" spans="1:131" s="256" customFormat="1" ht="26.25" customHeight="1" x14ac:dyDescent="0.15">
      <c r="A12" s="262">
        <v>6</v>
      </c>
      <c r="B12" s="1092" t="s">
        <v>390</v>
      </c>
      <c r="C12" s="1093"/>
      <c r="D12" s="1093"/>
      <c r="E12" s="1093"/>
      <c r="F12" s="1093"/>
      <c r="G12" s="1093"/>
      <c r="H12" s="1093"/>
      <c r="I12" s="1093"/>
      <c r="J12" s="1093"/>
      <c r="K12" s="1093"/>
      <c r="L12" s="1093"/>
      <c r="M12" s="1093"/>
      <c r="N12" s="1093"/>
      <c r="O12" s="1093"/>
      <c r="P12" s="1094"/>
      <c r="Q12" s="1098">
        <v>3401</v>
      </c>
      <c r="R12" s="1099"/>
      <c r="S12" s="1099"/>
      <c r="T12" s="1099"/>
      <c r="U12" s="1099"/>
      <c r="V12" s="1099">
        <v>3401</v>
      </c>
      <c r="W12" s="1099"/>
      <c r="X12" s="1099"/>
      <c r="Y12" s="1099"/>
      <c r="Z12" s="1099"/>
      <c r="AA12" s="1099" t="s">
        <v>599</v>
      </c>
      <c r="AB12" s="1099"/>
      <c r="AC12" s="1099"/>
      <c r="AD12" s="1099"/>
      <c r="AE12" s="1100"/>
      <c r="AF12" s="1074" t="s">
        <v>126</v>
      </c>
      <c r="AG12" s="1075"/>
      <c r="AH12" s="1075"/>
      <c r="AI12" s="1075"/>
      <c r="AJ12" s="1076"/>
      <c r="AK12" s="1141" t="s">
        <v>593</v>
      </c>
      <c r="AL12" s="1142"/>
      <c r="AM12" s="1142"/>
      <c r="AN12" s="1142"/>
      <c r="AO12" s="1142"/>
      <c r="AP12" s="1142">
        <v>17382</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587</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743</v>
      </c>
      <c r="CN12" s="1045"/>
      <c r="CO12" s="1045"/>
      <c r="CP12" s="1045"/>
      <c r="CQ12" s="1046"/>
      <c r="CR12" s="1044">
        <v>700</v>
      </c>
      <c r="CS12" s="1045"/>
      <c r="CT12" s="1045"/>
      <c r="CU12" s="1045"/>
      <c r="CV12" s="1046"/>
      <c r="CW12" s="1044" t="s">
        <v>582</v>
      </c>
      <c r="CX12" s="1045"/>
      <c r="CY12" s="1045"/>
      <c r="CZ12" s="1045"/>
      <c r="DA12" s="1046"/>
      <c r="DB12" s="1044" t="s">
        <v>582</v>
      </c>
      <c r="DC12" s="1045"/>
      <c r="DD12" s="1045"/>
      <c r="DE12" s="1045"/>
      <c r="DF12" s="1046"/>
      <c r="DG12" s="1044" t="s">
        <v>582</v>
      </c>
      <c r="DH12" s="1045"/>
      <c r="DI12" s="1045"/>
      <c r="DJ12" s="1045"/>
      <c r="DK12" s="1046"/>
      <c r="DL12" s="1044" t="s">
        <v>582</v>
      </c>
      <c r="DM12" s="1045"/>
      <c r="DN12" s="1045"/>
      <c r="DO12" s="1045"/>
      <c r="DP12" s="1046"/>
      <c r="DQ12" s="1044" t="s">
        <v>582</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t="s">
        <v>580</v>
      </c>
      <c r="BS13" s="1069" t="s">
        <v>588</v>
      </c>
      <c r="BT13" s="1070"/>
      <c r="BU13" s="1070"/>
      <c r="BV13" s="1070"/>
      <c r="BW13" s="1070"/>
      <c r="BX13" s="1070"/>
      <c r="BY13" s="1070"/>
      <c r="BZ13" s="1070"/>
      <c r="CA13" s="1070"/>
      <c r="CB13" s="1070"/>
      <c r="CC13" s="1070"/>
      <c r="CD13" s="1070"/>
      <c r="CE13" s="1070"/>
      <c r="CF13" s="1070"/>
      <c r="CG13" s="1071"/>
      <c r="CH13" s="1044">
        <v>15</v>
      </c>
      <c r="CI13" s="1045"/>
      <c r="CJ13" s="1045"/>
      <c r="CK13" s="1045"/>
      <c r="CL13" s="1046"/>
      <c r="CM13" s="1044">
        <v>1188</v>
      </c>
      <c r="CN13" s="1045"/>
      <c r="CO13" s="1045"/>
      <c r="CP13" s="1045"/>
      <c r="CQ13" s="1046"/>
      <c r="CR13" s="1044">
        <v>128</v>
      </c>
      <c r="CS13" s="1045"/>
      <c r="CT13" s="1045"/>
      <c r="CU13" s="1045"/>
      <c r="CV13" s="1046"/>
      <c r="CW13" s="1044" t="s">
        <v>582</v>
      </c>
      <c r="CX13" s="1045"/>
      <c r="CY13" s="1045"/>
      <c r="CZ13" s="1045"/>
      <c r="DA13" s="1046"/>
      <c r="DB13" s="1044" t="s">
        <v>582</v>
      </c>
      <c r="DC13" s="1045"/>
      <c r="DD13" s="1045"/>
      <c r="DE13" s="1045"/>
      <c r="DF13" s="1046"/>
      <c r="DG13" s="1044" t="s">
        <v>582</v>
      </c>
      <c r="DH13" s="1045"/>
      <c r="DI13" s="1045"/>
      <c r="DJ13" s="1045"/>
      <c r="DK13" s="1046"/>
      <c r="DL13" s="1044">
        <v>1600</v>
      </c>
      <c r="DM13" s="1045"/>
      <c r="DN13" s="1045"/>
      <c r="DO13" s="1045"/>
      <c r="DP13" s="1046"/>
      <c r="DQ13" s="1044">
        <v>160</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589</v>
      </c>
      <c r="BT14" s="1070"/>
      <c r="BU14" s="1070"/>
      <c r="BV14" s="1070"/>
      <c r="BW14" s="1070"/>
      <c r="BX14" s="1070"/>
      <c r="BY14" s="1070"/>
      <c r="BZ14" s="1070"/>
      <c r="CA14" s="1070"/>
      <c r="CB14" s="1070"/>
      <c r="CC14" s="1070"/>
      <c r="CD14" s="1070"/>
      <c r="CE14" s="1070"/>
      <c r="CF14" s="1070"/>
      <c r="CG14" s="1071"/>
      <c r="CH14" s="1044">
        <v>-3</v>
      </c>
      <c r="CI14" s="1045"/>
      <c r="CJ14" s="1045"/>
      <c r="CK14" s="1045"/>
      <c r="CL14" s="1046"/>
      <c r="CM14" s="1044">
        <v>330</v>
      </c>
      <c r="CN14" s="1045"/>
      <c r="CO14" s="1045"/>
      <c r="CP14" s="1045"/>
      <c r="CQ14" s="1046"/>
      <c r="CR14" s="1044">
        <v>200</v>
      </c>
      <c r="CS14" s="1045"/>
      <c r="CT14" s="1045"/>
      <c r="CU14" s="1045"/>
      <c r="CV14" s="1046"/>
      <c r="CW14" s="1044">
        <v>77</v>
      </c>
      <c r="CX14" s="1045"/>
      <c r="CY14" s="1045"/>
      <c r="CZ14" s="1045"/>
      <c r="DA14" s="1046"/>
      <c r="DB14" s="1044" t="s">
        <v>582</v>
      </c>
      <c r="DC14" s="1045"/>
      <c r="DD14" s="1045"/>
      <c r="DE14" s="1045"/>
      <c r="DF14" s="1046"/>
      <c r="DG14" s="1044" t="s">
        <v>582</v>
      </c>
      <c r="DH14" s="1045"/>
      <c r="DI14" s="1045"/>
      <c r="DJ14" s="1045"/>
      <c r="DK14" s="1046"/>
      <c r="DL14" s="1044" t="s">
        <v>582</v>
      </c>
      <c r="DM14" s="1045"/>
      <c r="DN14" s="1045"/>
      <c r="DO14" s="1045"/>
      <c r="DP14" s="1046"/>
      <c r="DQ14" s="1044" t="s">
        <v>582</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590</v>
      </c>
      <c r="BT15" s="1070"/>
      <c r="BU15" s="1070"/>
      <c r="BV15" s="1070"/>
      <c r="BW15" s="1070"/>
      <c r="BX15" s="1070"/>
      <c r="BY15" s="1070"/>
      <c r="BZ15" s="1070"/>
      <c r="CA15" s="1070"/>
      <c r="CB15" s="1070"/>
      <c r="CC15" s="1070"/>
      <c r="CD15" s="1070"/>
      <c r="CE15" s="1070"/>
      <c r="CF15" s="1070"/>
      <c r="CG15" s="1071"/>
      <c r="CH15" s="1044">
        <v>61</v>
      </c>
      <c r="CI15" s="1045"/>
      <c r="CJ15" s="1045"/>
      <c r="CK15" s="1045"/>
      <c r="CL15" s="1046"/>
      <c r="CM15" s="1044">
        <v>1649</v>
      </c>
      <c r="CN15" s="1045"/>
      <c r="CO15" s="1045"/>
      <c r="CP15" s="1045"/>
      <c r="CQ15" s="1046"/>
      <c r="CR15" s="1044">
        <v>139</v>
      </c>
      <c r="CS15" s="1045"/>
      <c r="CT15" s="1045"/>
      <c r="CU15" s="1045"/>
      <c r="CV15" s="1046"/>
      <c r="CW15" s="1044" t="s">
        <v>582</v>
      </c>
      <c r="CX15" s="1045"/>
      <c r="CY15" s="1045"/>
      <c r="CZ15" s="1045"/>
      <c r="DA15" s="1046"/>
      <c r="DB15" s="1044" t="s">
        <v>582</v>
      </c>
      <c r="DC15" s="1045"/>
      <c r="DD15" s="1045"/>
      <c r="DE15" s="1045"/>
      <c r="DF15" s="1046"/>
      <c r="DG15" s="1044" t="s">
        <v>582</v>
      </c>
      <c r="DH15" s="1045"/>
      <c r="DI15" s="1045"/>
      <c r="DJ15" s="1045"/>
      <c r="DK15" s="1046"/>
      <c r="DL15" s="1044" t="s">
        <v>582</v>
      </c>
      <c r="DM15" s="1045"/>
      <c r="DN15" s="1045"/>
      <c r="DO15" s="1045"/>
      <c r="DP15" s="1046"/>
      <c r="DQ15" s="1044" t="s">
        <v>582</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591</v>
      </c>
      <c r="BT16" s="1070"/>
      <c r="BU16" s="1070"/>
      <c r="BV16" s="1070"/>
      <c r="BW16" s="1070"/>
      <c r="BX16" s="1070"/>
      <c r="BY16" s="1070"/>
      <c r="BZ16" s="1070"/>
      <c r="CA16" s="1070"/>
      <c r="CB16" s="1070"/>
      <c r="CC16" s="1070"/>
      <c r="CD16" s="1070"/>
      <c r="CE16" s="1070"/>
      <c r="CF16" s="1070"/>
      <c r="CG16" s="1071"/>
      <c r="CH16" s="1044" t="s">
        <v>582</v>
      </c>
      <c r="CI16" s="1045"/>
      <c r="CJ16" s="1045"/>
      <c r="CK16" s="1045"/>
      <c r="CL16" s="1046"/>
      <c r="CM16" s="1044" t="s">
        <v>582</v>
      </c>
      <c r="CN16" s="1045"/>
      <c r="CO16" s="1045"/>
      <c r="CP16" s="1045"/>
      <c r="CQ16" s="1046"/>
      <c r="CR16" s="1044">
        <v>5</v>
      </c>
      <c r="CS16" s="1045"/>
      <c r="CT16" s="1045"/>
      <c r="CU16" s="1045"/>
      <c r="CV16" s="1046"/>
      <c r="CW16" s="1044" t="s">
        <v>582</v>
      </c>
      <c r="CX16" s="1045"/>
      <c r="CY16" s="1045"/>
      <c r="CZ16" s="1045"/>
      <c r="DA16" s="1046"/>
      <c r="DB16" s="1044" t="s">
        <v>582</v>
      </c>
      <c r="DC16" s="1045"/>
      <c r="DD16" s="1045"/>
      <c r="DE16" s="1045"/>
      <c r="DF16" s="1046"/>
      <c r="DG16" s="1044" t="s">
        <v>582</v>
      </c>
      <c r="DH16" s="1045"/>
      <c r="DI16" s="1045"/>
      <c r="DJ16" s="1045"/>
      <c r="DK16" s="1046"/>
      <c r="DL16" s="1044" t="s">
        <v>582</v>
      </c>
      <c r="DM16" s="1045"/>
      <c r="DN16" s="1045"/>
      <c r="DO16" s="1045"/>
      <c r="DP16" s="1046"/>
      <c r="DQ16" s="1044" t="s">
        <v>582</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t="s">
        <v>580</v>
      </c>
      <c r="BS17" s="1069" t="s">
        <v>592</v>
      </c>
      <c r="BT17" s="1070"/>
      <c r="BU17" s="1070"/>
      <c r="BV17" s="1070"/>
      <c r="BW17" s="1070"/>
      <c r="BX17" s="1070"/>
      <c r="BY17" s="1070"/>
      <c r="BZ17" s="1070"/>
      <c r="CA17" s="1070"/>
      <c r="CB17" s="1070"/>
      <c r="CC17" s="1070"/>
      <c r="CD17" s="1070"/>
      <c r="CE17" s="1070"/>
      <c r="CF17" s="1070"/>
      <c r="CG17" s="1071"/>
      <c r="CH17" s="1044">
        <v>1828</v>
      </c>
      <c r="CI17" s="1045"/>
      <c r="CJ17" s="1045"/>
      <c r="CK17" s="1045"/>
      <c r="CL17" s="1046"/>
      <c r="CM17" s="1044">
        <v>8293</v>
      </c>
      <c r="CN17" s="1045"/>
      <c r="CO17" s="1045"/>
      <c r="CP17" s="1045"/>
      <c r="CQ17" s="1046"/>
      <c r="CR17" s="1044">
        <v>1357</v>
      </c>
      <c r="CS17" s="1045"/>
      <c r="CT17" s="1045"/>
      <c r="CU17" s="1045"/>
      <c r="CV17" s="1046"/>
      <c r="CW17" s="1044">
        <v>1485</v>
      </c>
      <c r="CX17" s="1045"/>
      <c r="CY17" s="1045"/>
      <c r="CZ17" s="1045"/>
      <c r="DA17" s="1046"/>
      <c r="DB17" s="1044">
        <v>17382</v>
      </c>
      <c r="DC17" s="1045"/>
      <c r="DD17" s="1045"/>
      <c r="DE17" s="1045"/>
      <c r="DF17" s="1046"/>
      <c r="DG17" s="1044" t="s">
        <v>582</v>
      </c>
      <c r="DH17" s="1045"/>
      <c r="DI17" s="1045"/>
      <c r="DJ17" s="1045"/>
      <c r="DK17" s="1046"/>
      <c r="DL17" s="1044" t="s">
        <v>582</v>
      </c>
      <c r="DM17" s="1045"/>
      <c r="DN17" s="1045"/>
      <c r="DO17" s="1045"/>
      <c r="DP17" s="1046"/>
      <c r="DQ17" s="1044" t="s">
        <v>582</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90012</v>
      </c>
      <c r="R23" s="1124"/>
      <c r="S23" s="1124"/>
      <c r="T23" s="1124"/>
      <c r="U23" s="1124"/>
      <c r="V23" s="1124">
        <v>89388</v>
      </c>
      <c r="W23" s="1124"/>
      <c r="X23" s="1124"/>
      <c r="Y23" s="1124"/>
      <c r="Z23" s="1124"/>
      <c r="AA23" s="1124">
        <v>624</v>
      </c>
      <c r="AB23" s="1124"/>
      <c r="AC23" s="1124"/>
      <c r="AD23" s="1124"/>
      <c r="AE23" s="1125"/>
      <c r="AF23" s="1126">
        <v>248</v>
      </c>
      <c r="AG23" s="1124"/>
      <c r="AH23" s="1124"/>
      <c r="AI23" s="1124"/>
      <c r="AJ23" s="1127"/>
      <c r="AK23" s="1128"/>
      <c r="AL23" s="1129"/>
      <c r="AM23" s="1129"/>
      <c r="AN23" s="1129"/>
      <c r="AO23" s="1129"/>
      <c r="AP23" s="1124">
        <v>91604</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27488</v>
      </c>
      <c r="R28" s="1109"/>
      <c r="S28" s="1109"/>
      <c r="T28" s="1109"/>
      <c r="U28" s="1109"/>
      <c r="V28" s="1109">
        <v>27415</v>
      </c>
      <c r="W28" s="1109"/>
      <c r="X28" s="1109"/>
      <c r="Y28" s="1109"/>
      <c r="Z28" s="1109"/>
      <c r="AA28" s="1109">
        <v>73</v>
      </c>
      <c r="AB28" s="1109"/>
      <c r="AC28" s="1109"/>
      <c r="AD28" s="1109"/>
      <c r="AE28" s="1110"/>
      <c r="AF28" s="1111">
        <v>73</v>
      </c>
      <c r="AG28" s="1109"/>
      <c r="AH28" s="1109"/>
      <c r="AI28" s="1109"/>
      <c r="AJ28" s="1112"/>
      <c r="AK28" s="1113">
        <v>2607</v>
      </c>
      <c r="AL28" s="1101"/>
      <c r="AM28" s="1101"/>
      <c r="AN28" s="1101"/>
      <c r="AO28" s="1101"/>
      <c r="AP28" s="1101" t="s">
        <v>593</v>
      </c>
      <c r="AQ28" s="1101"/>
      <c r="AR28" s="1101"/>
      <c r="AS28" s="1101"/>
      <c r="AT28" s="1101"/>
      <c r="AU28" s="1101" t="s">
        <v>593</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18229</v>
      </c>
      <c r="R29" s="1099"/>
      <c r="S29" s="1099"/>
      <c r="T29" s="1099"/>
      <c r="U29" s="1099"/>
      <c r="V29" s="1099">
        <v>18061</v>
      </c>
      <c r="W29" s="1099"/>
      <c r="X29" s="1099"/>
      <c r="Y29" s="1099"/>
      <c r="Z29" s="1099"/>
      <c r="AA29" s="1099">
        <v>168</v>
      </c>
      <c r="AB29" s="1099"/>
      <c r="AC29" s="1099"/>
      <c r="AD29" s="1099"/>
      <c r="AE29" s="1100"/>
      <c r="AF29" s="1074">
        <v>168</v>
      </c>
      <c r="AG29" s="1075"/>
      <c r="AH29" s="1075"/>
      <c r="AI29" s="1075"/>
      <c r="AJ29" s="1076"/>
      <c r="AK29" s="1035">
        <v>2724</v>
      </c>
      <c r="AL29" s="1026"/>
      <c r="AM29" s="1026"/>
      <c r="AN29" s="1026"/>
      <c r="AO29" s="1026"/>
      <c r="AP29" s="1026" t="s">
        <v>593</v>
      </c>
      <c r="AQ29" s="1026"/>
      <c r="AR29" s="1026"/>
      <c r="AS29" s="1026"/>
      <c r="AT29" s="1026"/>
      <c r="AU29" s="1026" t="s">
        <v>593</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3563</v>
      </c>
      <c r="R30" s="1099"/>
      <c r="S30" s="1099"/>
      <c r="T30" s="1099"/>
      <c r="U30" s="1099"/>
      <c r="V30" s="1099">
        <v>3495</v>
      </c>
      <c r="W30" s="1099"/>
      <c r="X30" s="1099"/>
      <c r="Y30" s="1099"/>
      <c r="Z30" s="1099"/>
      <c r="AA30" s="1099">
        <v>68</v>
      </c>
      <c r="AB30" s="1099"/>
      <c r="AC30" s="1099"/>
      <c r="AD30" s="1099"/>
      <c r="AE30" s="1100"/>
      <c r="AF30" s="1074">
        <v>68</v>
      </c>
      <c r="AG30" s="1075"/>
      <c r="AH30" s="1075"/>
      <c r="AI30" s="1075"/>
      <c r="AJ30" s="1076"/>
      <c r="AK30" s="1035">
        <v>603</v>
      </c>
      <c r="AL30" s="1026"/>
      <c r="AM30" s="1026"/>
      <c r="AN30" s="1026"/>
      <c r="AO30" s="1026"/>
      <c r="AP30" s="1026" t="s">
        <v>593</v>
      </c>
      <c r="AQ30" s="1026"/>
      <c r="AR30" s="1026"/>
      <c r="AS30" s="1026"/>
      <c r="AT30" s="1026"/>
      <c r="AU30" s="1026" t="s">
        <v>593</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5264</v>
      </c>
      <c r="R31" s="1099"/>
      <c r="S31" s="1099"/>
      <c r="T31" s="1099"/>
      <c r="U31" s="1099"/>
      <c r="V31" s="1099">
        <v>4362</v>
      </c>
      <c r="W31" s="1099"/>
      <c r="X31" s="1099"/>
      <c r="Y31" s="1099"/>
      <c r="Z31" s="1099"/>
      <c r="AA31" s="1099">
        <v>902</v>
      </c>
      <c r="AB31" s="1099"/>
      <c r="AC31" s="1099"/>
      <c r="AD31" s="1099"/>
      <c r="AE31" s="1100"/>
      <c r="AF31" s="1074">
        <v>6125</v>
      </c>
      <c r="AG31" s="1075"/>
      <c r="AH31" s="1075"/>
      <c r="AI31" s="1075"/>
      <c r="AJ31" s="1076"/>
      <c r="AK31" s="1035">
        <v>292</v>
      </c>
      <c r="AL31" s="1026"/>
      <c r="AM31" s="1026"/>
      <c r="AN31" s="1026"/>
      <c r="AO31" s="1026"/>
      <c r="AP31" s="1026">
        <v>12098</v>
      </c>
      <c r="AQ31" s="1026"/>
      <c r="AR31" s="1026"/>
      <c r="AS31" s="1026"/>
      <c r="AT31" s="1026"/>
      <c r="AU31" s="1026">
        <v>73</v>
      </c>
      <c r="AV31" s="1026"/>
      <c r="AW31" s="1026"/>
      <c r="AX31" s="1026"/>
      <c r="AY31" s="1026"/>
      <c r="AZ31" s="1097" t="s">
        <v>593</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7419</v>
      </c>
      <c r="R32" s="1099"/>
      <c r="S32" s="1099"/>
      <c r="T32" s="1099"/>
      <c r="U32" s="1099"/>
      <c r="V32" s="1099">
        <v>6461</v>
      </c>
      <c r="W32" s="1099"/>
      <c r="X32" s="1099"/>
      <c r="Y32" s="1099"/>
      <c r="Z32" s="1099"/>
      <c r="AA32" s="1099">
        <v>958</v>
      </c>
      <c r="AB32" s="1099"/>
      <c r="AC32" s="1099"/>
      <c r="AD32" s="1099"/>
      <c r="AE32" s="1100"/>
      <c r="AF32" s="1074">
        <v>2982</v>
      </c>
      <c r="AG32" s="1075"/>
      <c r="AH32" s="1075"/>
      <c r="AI32" s="1075"/>
      <c r="AJ32" s="1076"/>
      <c r="AK32" s="1035">
        <v>3030</v>
      </c>
      <c r="AL32" s="1026"/>
      <c r="AM32" s="1026"/>
      <c r="AN32" s="1026"/>
      <c r="AO32" s="1026"/>
      <c r="AP32" s="1026">
        <v>49121</v>
      </c>
      <c r="AQ32" s="1026"/>
      <c r="AR32" s="1026"/>
      <c r="AS32" s="1026"/>
      <c r="AT32" s="1026"/>
      <c r="AU32" s="1026">
        <v>32076</v>
      </c>
      <c r="AV32" s="1026"/>
      <c r="AW32" s="1026"/>
      <c r="AX32" s="1026"/>
      <c r="AY32" s="1026"/>
      <c r="AZ32" s="1097" t="s">
        <v>593</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106</v>
      </c>
      <c r="R33" s="1099"/>
      <c r="S33" s="1099"/>
      <c r="T33" s="1099"/>
      <c r="U33" s="1099"/>
      <c r="V33" s="1099">
        <v>106</v>
      </c>
      <c r="W33" s="1099"/>
      <c r="X33" s="1099"/>
      <c r="Y33" s="1099"/>
      <c r="Z33" s="1099"/>
      <c r="AA33" s="1099" t="s">
        <v>599</v>
      </c>
      <c r="AB33" s="1099"/>
      <c r="AC33" s="1099"/>
      <c r="AD33" s="1099"/>
      <c r="AE33" s="1100"/>
      <c r="AF33" s="1074" t="s">
        <v>126</v>
      </c>
      <c r="AG33" s="1075"/>
      <c r="AH33" s="1075"/>
      <c r="AI33" s="1075"/>
      <c r="AJ33" s="1076"/>
      <c r="AK33" s="1035">
        <v>8</v>
      </c>
      <c r="AL33" s="1026"/>
      <c r="AM33" s="1026"/>
      <c r="AN33" s="1026"/>
      <c r="AO33" s="1026"/>
      <c r="AP33" s="1026">
        <v>9</v>
      </c>
      <c r="AQ33" s="1026"/>
      <c r="AR33" s="1026"/>
      <c r="AS33" s="1026"/>
      <c r="AT33" s="1026"/>
      <c r="AU33" s="1026">
        <v>5</v>
      </c>
      <c r="AV33" s="1026"/>
      <c r="AW33" s="1026"/>
      <c r="AX33" s="1026"/>
      <c r="AY33" s="1026"/>
      <c r="AZ33" s="1097" t="s">
        <v>593</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9416</v>
      </c>
      <c r="AG63" s="1014"/>
      <c r="AH63" s="1014"/>
      <c r="AI63" s="1014"/>
      <c r="AJ63" s="1085"/>
      <c r="AK63" s="1086"/>
      <c r="AL63" s="1018"/>
      <c r="AM63" s="1018"/>
      <c r="AN63" s="1018"/>
      <c r="AO63" s="1018"/>
      <c r="AP63" s="1014">
        <v>61228</v>
      </c>
      <c r="AQ63" s="1014"/>
      <c r="AR63" s="1014"/>
      <c r="AS63" s="1014"/>
      <c r="AT63" s="1014"/>
      <c r="AU63" s="1014">
        <v>32153</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398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402</v>
      </c>
      <c r="AQ66" s="1057"/>
      <c r="AR66" s="1057"/>
      <c r="AS66" s="1057"/>
      <c r="AT66" s="1058"/>
      <c r="AU66" s="1056" t="s">
        <v>422</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167</v>
      </c>
      <c r="R68" s="1037"/>
      <c r="S68" s="1037"/>
      <c r="T68" s="1037"/>
      <c r="U68" s="1037"/>
      <c r="V68" s="1037">
        <v>164</v>
      </c>
      <c r="W68" s="1037"/>
      <c r="X68" s="1037"/>
      <c r="Y68" s="1037"/>
      <c r="Z68" s="1037"/>
      <c r="AA68" s="1037">
        <v>3</v>
      </c>
      <c r="AB68" s="1037"/>
      <c r="AC68" s="1037"/>
      <c r="AD68" s="1037"/>
      <c r="AE68" s="1037"/>
      <c r="AF68" s="1037">
        <v>166</v>
      </c>
      <c r="AG68" s="1037"/>
      <c r="AH68" s="1037"/>
      <c r="AI68" s="1037"/>
      <c r="AJ68" s="1037"/>
      <c r="AK68" s="1037" t="s">
        <v>593</v>
      </c>
      <c r="AL68" s="1037"/>
      <c r="AM68" s="1037"/>
      <c r="AN68" s="1037"/>
      <c r="AO68" s="1037"/>
      <c r="AP68" s="1037" t="s">
        <v>593</v>
      </c>
      <c r="AQ68" s="1037"/>
      <c r="AR68" s="1037"/>
      <c r="AS68" s="1037"/>
      <c r="AT68" s="1037"/>
      <c r="AU68" s="1037" t="s">
        <v>593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4</v>
      </c>
      <c r="R69" s="1026"/>
      <c r="S69" s="1026"/>
      <c r="T69" s="1026"/>
      <c r="U69" s="1026"/>
      <c r="V69" s="1026">
        <v>1</v>
      </c>
      <c r="W69" s="1026"/>
      <c r="X69" s="1026"/>
      <c r="Y69" s="1026"/>
      <c r="Z69" s="1026"/>
      <c r="AA69" s="1026">
        <v>3</v>
      </c>
      <c r="AB69" s="1026"/>
      <c r="AC69" s="1026"/>
      <c r="AD69" s="1026"/>
      <c r="AE69" s="1026"/>
      <c r="AF69" s="1026">
        <v>3</v>
      </c>
      <c r="AG69" s="1026"/>
      <c r="AH69" s="1026"/>
      <c r="AI69" s="1026"/>
      <c r="AJ69" s="1026"/>
      <c r="AK69" s="1026" t="s">
        <v>593</v>
      </c>
      <c r="AL69" s="1026"/>
      <c r="AM69" s="1026"/>
      <c r="AN69" s="1026"/>
      <c r="AO69" s="1026"/>
      <c r="AP69" s="1026" t="s">
        <v>593</v>
      </c>
      <c r="AQ69" s="1026"/>
      <c r="AR69" s="1026"/>
      <c r="AS69" s="1026"/>
      <c r="AT69" s="1026"/>
      <c r="AU69" s="1026" t="s">
        <v>593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2">
        <v>452</v>
      </c>
      <c r="R70" s="1026"/>
      <c r="S70" s="1026"/>
      <c r="T70" s="1026"/>
      <c r="U70" s="1026"/>
      <c r="V70" s="1026">
        <v>167</v>
      </c>
      <c r="W70" s="1026"/>
      <c r="X70" s="1026"/>
      <c r="Y70" s="1026"/>
      <c r="Z70" s="1026"/>
      <c r="AA70" s="1026">
        <v>285</v>
      </c>
      <c r="AB70" s="1026"/>
      <c r="AC70" s="1026"/>
      <c r="AD70" s="1026"/>
      <c r="AE70" s="1026"/>
      <c r="AF70" s="1026">
        <v>285</v>
      </c>
      <c r="AG70" s="1026"/>
      <c r="AH70" s="1026"/>
      <c r="AI70" s="1026"/>
      <c r="AJ70" s="1026"/>
      <c r="AK70" s="1026" t="s">
        <v>593</v>
      </c>
      <c r="AL70" s="1026"/>
      <c r="AM70" s="1026"/>
      <c r="AN70" s="1026"/>
      <c r="AO70" s="1026"/>
      <c r="AP70" s="1026" t="s">
        <v>593</v>
      </c>
      <c r="AQ70" s="1026"/>
      <c r="AR70" s="1026"/>
      <c r="AS70" s="1026"/>
      <c r="AT70" s="1026"/>
      <c r="AU70" s="1026" t="s">
        <v>593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597</v>
      </c>
      <c r="C71" s="1030"/>
      <c r="D71" s="1030"/>
      <c r="E71" s="1030"/>
      <c r="F71" s="1030"/>
      <c r="G71" s="1030"/>
      <c r="H71" s="1030"/>
      <c r="I71" s="1030"/>
      <c r="J71" s="1030"/>
      <c r="K71" s="1030"/>
      <c r="L71" s="1030"/>
      <c r="M71" s="1030"/>
      <c r="N71" s="1030"/>
      <c r="O71" s="1030"/>
      <c r="P71" s="1031"/>
      <c r="Q71" s="1032">
        <v>795351</v>
      </c>
      <c r="R71" s="1026"/>
      <c r="S71" s="1026"/>
      <c r="T71" s="1026"/>
      <c r="U71" s="1026"/>
      <c r="V71" s="1026">
        <v>776100</v>
      </c>
      <c r="W71" s="1026"/>
      <c r="X71" s="1026"/>
      <c r="Y71" s="1026"/>
      <c r="Z71" s="1026"/>
      <c r="AA71" s="1026">
        <v>19251</v>
      </c>
      <c r="AB71" s="1026"/>
      <c r="AC71" s="1026"/>
      <c r="AD71" s="1026"/>
      <c r="AE71" s="1026"/>
      <c r="AF71" s="1026">
        <v>19251</v>
      </c>
      <c r="AG71" s="1026"/>
      <c r="AH71" s="1026"/>
      <c r="AI71" s="1026"/>
      <c r="AJ71" s="1026"/>
      <c r="AK71" s="1026">
        <v>5510</v>
      </c>
      <c r="AL71" s="1026"/>
      <c r="AM71" s="1026"/>
      <c r="AN71" s="1026"/>
      <c r="AO71" s="1026"/>
      <c r="AP71" s="1026" t="s">
        <v>593</v>
      </c>
      <c r="AQ71" s="1026"/>
      <c r="AR71" s="1026"/>
      <c r="AS71" s="1026"/>
      <c r="AT71" s="1026"/>
      <c r="AU71" s="1026" t="s">
        <v>593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19705</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2838</v>
      </c>
      <c r="CS102" s="1006"/>
      <c r="CT102" s="1006"/>
      <c r="CU102" s="1006"/>
      <c r="CV102" s="1007"/>
      <c r="CW102" s="1005">
        <v>1897</v>
      </c>
      <c r="CX102" s="1006"/>
      <c r="CY102" s="1006"/>
      <c r="CZ102" s="1006"/>
      <c r="DA102" s="1007"/>
      <c r="DB102" s="1005">
        <v>17382</v>
      </c>
      <c r="DC102" s="1006"/>
      <c r="DD102" s="1006"/>
      <c r="DE102" s="1006"/>
      <c r="DF102" s="1007"/>
      <c r="DG102" s="1005" t="s">
        <v>598</v>
      </c>
      <c r="DH102" s="1006"/>
      <c r="DI102" s="1006"/>
      <c r="DJ102" s="1006"/>
      <c r="DK102" s="1007"/>
      <c r="DL102" s="1005">
        <v>1652</v>
      </c>
      <c r="DM102" s="1006"/>
      <c r="DN102" s="1006"/>
      <c r="DO102" s="1006"/>
      <c r="DP102" s="1007"/>
      <c r="DQ102" s="1005">
        <v>175</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306</v>
      </c>
      <c r="AG109" s="949"/>
      <c r="AH109" s="949"/>
      <c r="AI109" s="949"/>
      <c r="AJ109" s="950"/>
      <c r="AK109" s="951" t="s">
        <v>305</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306</v>
      </c>
      <c r="BW109" s="949"/>
      <c r="BX109" s="949"/>
      <c r="BY109" s="949"/>
      <c r="BZ109" s="950"/>
      <c r="CA109" s="951" t="s">
        <v>305</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306</v>
      </c>
      <c r="DM109" s="949"/>
      <c r="DN109" s="949"/>
      <c r="DO109" s="949"/>
      <c r="DP109" s="950"/>
      <c r="DQ109" s="951" t="s">
        <v>305</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9556234</v>
      </c>
      <c r="AB110" s="942"/>
      <c r="AC110" s="942"/>
      <c r="AD110" s="942"/>
      <c r="AE110" s="943"/>
      <c r="AF110" s="944">
        <v>9265602</v>
      </c>
      <c r="AG110" s="942"/>
      <c r="AH110" s="942"/>
      <c r="AI110" s="942"/>
      <c r="AJ110" s="943"/>
      <c r="AK110" s="944">
        <v>9701377</v>
      </c>
      <c r="AL110" s="942"/>
      <c r="AM110" s="942"/>
      <c r="AN110" s="942"/>
      <c r="AO110" s="943"/>
      <c r="AP110" s="945">
        <v>23</v>
      </c>
      <c r="AQ110" s="946"/>
      <c r="AR110" s="946"/>
      <c r="AS110" s="946"/>
      <c r="AT110" s="947"/>
      <c r="AU110" s="981" t="s">
        <v>72</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91112023</v>
      </c>
      <c r="BR110" s="889"/>
      <c r="BS110" s="889"/>
      <c r="BT110" s="889"/>
      <c r="BU110" s="889"/>
      <c r="BV110" s="889">
        <v>89827222</v>
      </c>
      <c r="BW110" s="889"/>
      <c r="BX110" s="889"/>
      <c r="BY110" s="889"/>
      <c r="BZ110" s="889"/>
      <c r="CA110" s="889">
        <v>91604313</v>
      </c>
      <c r="CB110" s="889"/>
      <c r="CC110" s="889"/>
      <c r="CD110" s="889"/>
      <c r="CE110" s="889"/>
      <c r="CF110" s="913">
        <v>217.4</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1232448</v>
      </c>
      <c r="DH110" s="889"/>
      <c r="DI110" s="889"/>
      <c r="DJ110" s="889"/>
      <c r="DK110" s="889"/>
      <c r="DL110" s="889">
        <v>1066765</v>
      </c>
      <c r="DM110" s="889"/>
      <c r="DN110" s="889"/>
      <c r="DO110" s="889"/>
      <c r="DP110" s="889"/>
      <c r="DQ110" s="889">
        <v>897736</v>
      </c>
      <c r="DR110" s="889"/>
      <c r="DS110" s="889"/>
      <c r="DT110" s="889"/>
      <c r="DU110" s="889"/>
      <c r="DV110" s="890">
        <v>2.1</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394</v>
      </c>
      <c r="AB111" s="970"/>
      <c r="AC111" s="970"/>
      <c r="AD111" s="970"/>
      <c r="AE111" s="971"/>
      <c r="AF111" s="972" t="s">
        <v>394</v>
      </c>
      <c r="AG111" s="970"/>
      <c r="AH111" s="970"/>
      <c r="AI111" s="970"/>
      <c r="AJ111" s="971"/>
      <c r="AK111" s="972" t="s">
        <v>394</v>
      </c>
      <c r="AL111" s="970"/>
      <c r="AM111" s="970"/>
      <c r="AN111" s="970"/>
      <c r="AO111" s="971"/>
      <c r="AP111" s="973" t="s">
        <v>394</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5427039</v>
      </c>
      <c r="BR111" s="861"/>
      <c r="BS111" s="861"/>
      <c r="BT111" s="861"/>
      <c r="BU111" s="861"/>
      <c r="BV111" s="861">
        <v>4634512</v>
      </c>
      <c r="BW111" s="861"/>
      <c r="BX111" s="861"/>
      <c r="BY111" s="861"/>
      <c r="BZ111" s="861"/>
      <c r="CA111" s="861">
        <v>3806474</v>
      </c>
      <c r="CB111" s="861"/>
      <c r="CC111" s="861"/>
      <c r="CD111" s="861"/>
      <c r="CE111" s="861"/>
      <c r="CF111" s="922">
        <v>9</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394</v>
      </c>
      <c r="DH111" s="861"/>
      <c r="DI111" s="861"/>
      <c r="DJ111" s="861"/>
      <c r="DK111" s="861"/>
      <c r="DL111" s="861" t="s">
        <v>394</v>
      </c>
      <c r="DM111" s="861"/>
      <c r="DN111" s="861"/>
      <c r="DO111" s="861"/>
      <c r="DP111" s="861"/>
      <c r="DQ111" s="861" t="s">
        <v>415</v>
      </c>
      <c r="DR111" s="861"/>
      <c r="DS111" s="861"/>
      <c r="DT111" s="861"/>
      <c r="DU111" s="861"/>
      <c r="DV111" s="838" t="s">
        <v>394</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32000</v>
      </c>
      <c r="AB112" s="824"/>
      <c r="AC112" s="824"/>
      <c r="AD112" s="824"/>
      <c r="AE112" s="825"/>
      <c r="AF112" s="826">
        <v>32000</v>
      </c>
      <c r="AG112" s="824"/>
      <c r="AH112" s="824"/>
      <c r="AI112" s="824"/>
      <c r="AJ112" s="825"/>
      <c r="AK112" s="826">
        <v>32000</v>
      </c>
      <c r="AL112" s="824"/>
      <c r="AM112" s="824"/>
      <c r="AN112" s="824"/>
      <c r="AO112" s="825"/>
      <c r="AP112" s="871">
        <v>0.1</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30719436</v>
      </c>
      <c r="BR112" s="861"/>
      <c r="BS112" s="861"/>
      <c r="BT112" s="861"/>
      <c r="BU112" s="861"/>
      <c r="BV112" s="861">
        <v>32802662</v>
      </c>
      <c r="BW112" s="861"/>
      <c r="BX112" s="861"/>
      <c r="BY112" s="861"/>
      <c r="BZ112" s="861"/>
      <c r="CA112" s="861">
        <v>32153465</v>
      </c>
      <c r="CB112" s="861"/>
      <c r="CC112" s="861"/>
      <c r="CD112" s="861"/>
      <c r="CE112" s="861"/>
      <c r="CF112" s="922">
        <v>76.3</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126</v>
      </c>
      <c r="DM112" s="861"/>
      <c r="DN112" s="861"/>
      <c r="DO112" s="861"/>
      <c r="DP112" s="861"/>
      <c r="DQ112" s="861" t="s">
        <v>126</v>
      </c>
      <c r="DR112" s="861"/>
      <c r="DS112" s="861"/>
      <c r="DT112" s="861"/>
      <c r="DU112" s="861"/>
      <c r="DV112" s="838" t="s">
        <v>415</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2838164</v>
      </c>
      <c r="AB113" s="970"/>
      <c r="AC113" s="970"/>
      <c r="AD113" s="970"/>
      <c r="AE113" s="971"/>
      <c r="AF113" s="972">
        <v>2777281</v>
      </c>
      <c r="AG113" s="970"/>
      <c r="AH113" s="970"/>
      <c r="AI113" s="970"/>
      <c r="AJ113" s="971"/>
      <c r="AK113" s="972">
        <v>2730474</v>
      </c>
      <c r="AL113" s="970"/>
      <c r="AM113" s="970"/>
      <c r="AN113" s="970"/>
      <c r="AO113" s="971"/>
      <c r="AP113" s="973">
        <v>6.5</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t="s">
        <v>394</v>
      </c>
      <c r="BR113" s="861"/>
      <c r="BS113" s="861"/>
      <c r="BT113" s="861"/>
      <c r="BU113" s="861"/>
      <c r="BV113" s="861" t="s">
        <v>126</v>
      </c>
      <c r="BW113" s="861"/>
      <c r="BX113" s="861"/>
      <c r="BY113" s="861"/>
      <c r="BZ113" s="861"/>
      <c r="CA113" s="861" t="s">
        <v>126</v>
      </c>
      <c r="CB113" s="861"/>
      <c r="CC113" s="861"/>
      <c r="CD113" s="861"/>
      <c r="CE113" s="861"/>
      <c r="CF113" s="922" t="s">
        <v>394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126</v>
      </c>
      <c r="AB114" s="824"/>
      <c r="AC114" s="824"/>
      <c r="AD114" s="824"/>
      <c r="AE114" s="825"/>
      <c r="AF114" s="826" t="s">
        <v>126</v>
      </c>
      <c r="AG114" s="824"/>
      <c r="AH114" s="824"/>
      <c r="AI114" s="824"/>
      <c r="AJ114" s="825"/>
      <c r="AK114" s="826" t="s">
        <v>394</v>
      </c>
      <c r="AL114" s="824"/>
      <c r="AM114" s="824"/>
      <c r="AN114" s="824"/>
      <c r="AO114" s="825"/>
      <c r="AP114" s="871" t="s">
        <v>126</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12560947</v>
      </c>
      <c r="BR114" s="861"/>
      <c r="BS114" s="861"/>
      <c r="BT114" s="861"/>
      <c r="BU114" s="861"/>
      <c r="BV114" s="861">
        <v>11962428</v>
      </c>
      <c r="BW114" s="861"/>
      <c r="BX114" s="861"/>
      <c r="BY114" s="861"/>
      <c r="BZ114" s="861"/>
      <c r="CA114" s="861">
        <v>12305088</v>
      </c>
      <c r="CB114" s="861"/>
      <c r="CC114" s="861"/>
      <c r="CD114" s="861"/>
      <c r="CE114" s="861"/>
      <c r="CF114" s="922">
        <v>29.2</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415</v>
      </c>
      <c r="DH114" s="824"/>
      <c r="DI114" s="824"/>
      <c r="DJ114" s="824"/>
      <c r="DK114" s="825"/>
      <c r="DL114" s="826" t="s">
        <v>126</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181270</v>
      </c>
      <c r="AB115" s="970"/>
      <c r="AC115" s="970"/>
      <c r="AD115" s="970"/>
      <c r="AE115" s="971"/>
      <c r="AF115" s="972">
        <v>179813</v>
      </c>
      <c r="AG115" s="970"/>
      <c r="AH115" s="970"/>
      <c r="AI115" s="970"/>
      <c r="AJ115" s="971"/>
      <c r="AK115" s="972">
        <v>179896</v>
      </c>
      <c r="AL115" s="970"/>
      <c r="AM115" s="970"/>
      <c r="AN115" s="970"/>
      <c r="AO115" s="971"/>
      <c r="AP115" s="973">
        <v>0.4</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192557</v>
      </c>
      <c r="BR115" s="861"/>
      <c r="BS115" s="861"/>
      <c r="BT115" s="861"/>
      <c r="BU115" s="861"/>
      <c r="BV115" s="861">
        <v>182924</v>
      </c>
      <c r="BW115" s="861"/>
      <c r="BX115" s="861"/>
      <c r="BY115" s="861"/>
      <c r="BZ115" s="861"/>
      <c r="CA115" s="861">
        <v>175474</v>
      </c>
      <c r="CB115" s="861"/>
      <c r="CC115" s="861"/>
      <c r="CD115" s="861"/>
      <c r="CE115" s="861"/>
      <c r="CF115" s="922">
        <v>0.4</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4194591</v>
      </c>
      <c r="DH115" s="824"/>
      <c r="DI115" s="824"/>
      <c r="DJ115" s="824"/>
      <c r="DK115" s="825"/>
      <c r="DL115" s="826">
        <v>3567747</v>
      </c>
      <c r="DM115" s="824"/>
      <c r="DN115" s="824"/>
      <c r="DO115" s="824"/>
      <c r="DP115" s="825"/>
      <c r="DQ115" s="826">
        <v>2908738</v>
      </c>
      <c r="DR115" s="824"/>
      <c r="DS115" s="824"/>
      <c r="DT115" s="824"/>
      <c r="DU115" s="825"/>
      <c r="DV115" s="871">
        <v>6.9</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1172</v>
      </c>
      <c r="AB116" s="824"/>
      <c r="AC116" s="824"/>
      <c r="AD116" s="824"/>
      <c r="AE116" s="825"/>
      <c r="AF116" s="826">
        <v>1</v>
      </c>
      <c r="AG116" s="824"/>
      <c r="AH116" s="824"/>
      <c r="AI116" s="824"/>
      <c r="AJ116" s="825"/>
      <c r="AK116" s="826" t="s">
        <v>126</v>
      </c>
      <c r="AL116" s="824"/>
      <c r="AM116" s="824"/>
      <c r="AN116" s="824"/>
      <c r="AO116" s="825"/>
      <c r="AP116" s="871" t="s">
        <v>126</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415</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126</v>
      </c>
      <c r="DM116" s="824"/>
      <c r="DN116" s="824"/>
      <c r="DO116" s="824"/>
      <c r="DP116" s="825"/>
      <c r="DQ116" s="826" t="s">
        <v>126</v>
      </c>
      <c r="DR116" s="824"/>
      <c r="DS116" s="824"/>
      <c r="DT116" s="824"/>
      <c r="DU116" s="825"/>
      <c r="DV116" s="871" t="s">
        <v>415</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12608840</v>
      </c>
      <c r="AB117" s="956"/>
      <c r="AC117" s="956"/>
      <c r="AD117" s="956"/>
      <c r="AE117" s="957"/>
      <c r="AF117" s="958">
        <v>12254697</v>
      </c>
      <c r="AG117" s="956"/>
      <c r="AH117" s="956"/>
      <c r="AI117" s="956"/>
      <c r="AJ117" s="957"/>
      <c r="AK117" s="958">
        <v>12643747</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415</v>
      </c>
      <c r="BR117" s="861"/>
      <c r="BS117" s="861"/>
      <c r="BT117" s="861"/>
      <c r="BU117" s="861"/>
      <c r="BV117" s="861" t="s">
        <v>415</v>
      </c>
      <c r="BW117" s="861"/>
      <c r="BX117" s="861"/>
      <c r="BY117" s="861"/>
      <c r="BZ117" s="861"/>
      <c r="CA117" s="861" t="s">
        <v>415</v>
      </c>
      <c r="CB117" s="861"/>
      <c r="CC117" s="861"/>
      <c r="CD117" s="861"/>
      <c r="CE117" s="861"/>
      <c r="CF117" s="922" t="s">
        <v>415</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415</v>
      </c>
      <c r="DH117" s="824"/>
      <c r="DI117" s="824"/>
      <c r="DJ117" s="824"/>
      <c r="DK117" s="825"/>
      <c r="DL117" s="826" t="s">
        <v>415</v>
      </c>
      <c r="DM117" s="824"/>
      <c r="DN117" s="824"/>
      <c r="DO117" s="824"/>
      <c r="DP117" s="825"/>
      <c r="DQ117" s="826" t="s">
        <v>415</v>
      </c>
      <c r="DR117" s="824"/>
      <c r="DS117" s="824"/>
      <c r="DT117" s="824"/>
      <c r="DU117" s="825"/>
      <c r="DV117" s="871" t="s">
        <v>415</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306</v>
      </c>
      <c r="AG118" s="949"/>
      <c r="AH118" s="949"/>
      <c r="AI118" s="949"/>
      <c r="AJ118" s="950"/>
      <c r="AK118" s="951" t="s">
        <v>305</v>
      </c>
      <c r="AL118" s="949"/>
      <c r="AM118" s="949"/>
      <c r="AN118" s="949"/>
      <c r="AO118" s="950"/>
      <c r="AP118" s="952" t="s">
        <v>433</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415</v>
      </c>
      <c r="BW118" s="892"/>
      <c r="BX118" s="892"/>
      <c r="BY118" s="892"/>
      <c r="BZ118" s="892"/>
      <c r="CA118" s="892" t="s">
        <v>126</v>
      </c>
      <c r="CB118" s="892"/>
      <c r="CC118" s="892"/>
      <c r="CD118" s="892"/>
      <c r="CE118" s="892"/>
      <c r="CF118" s="922" t="s">
        <v>126</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126</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179731</v>
      </c>
      <c r="AB119" s="942"/>
      <c r="AC119" s="942"/>
      <c r="AD119" s="942"/>
      <c r="AE119" s="943"/>
      <c r="AF119" s="944">
        <v>179813</v>
      </c>
      <c r="AG119" s="942"/>
      <c r="AH119" s="942"/>
      <c r="AI119" s="942"/>
      <c r="AJ119" s="943"/>
      <c r="AK119" s="944">
        <v>179896</v>
      </c>
      <c r="AL119" s="942"/>
      <c r="AM119" s="942"/>
      <c r="AN119" s="942"/>
      <c r="AO119" s="943"/>
      <c r="AP119" s="945">
        <v>0.4</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463</v>
      </c>
      <c r="BP119" s="925"/>
      <c r="BQ119" s="929">
        <v>140012002</v>
      </c>
      <c r="BR119" s="892"/>
      <c r="BS119" s="892"/>
      <c r="BT119" s="892"/>
      <c r="BU119" s="892"/>
      <c r="BV119" s="892">
        <v>139409748</v>
      </c>
      <c r="BW119" s="892"/>
      <c r="BX119" s="892"/>
      <c r="BY119" s="892"/>
      <c r="BZ119" s="892"/>
      <c r="CA119" s="892">
        <v>140044814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465</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23660644</v>
      </c>
      <c r="BR120" s="889"/>
      <c r="BS120" s="889"/>
      <c r="BT120" s="889"/>
      <c r="BU120" s="889"/>
      <c r="BV120" s="889">
        <v>24306961</v>
      </c>
      <c r="BW120" s="889"/>
      <c r="BX120" s="889"/>
      <c r="BY120" s="889"/>
      <c r="BZ120" s="889"/>
      <c r="CA120" s="889">
        <v>25311928</v>
      </c>
      <c r="CB120" s="889"/>
      <c r="CC120" s="889"/>
      <c r="CD120" s="889"/>
      <c r="CE120" s="889"/>
      <c r="CF120" s="913">
        <v>60.1</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30637064</v>
      </c>
      <c r="DH120" s="889"/>
      <c r="DI120" s="889"/>
      <c r="DJ120" s="889"/>
      <c r="DK120" s="889"/>
      <c r="DL120" s="889">
        <v>32734603</v>
      </c>
      <c r="DM120" s="889"/>
      <c r="DN120" s="889"/>
      <c r="DO120" s="889"/>
      <c r="DP120" s="889"/>
      <c r="DQ120" s="889">
        <v>32075815</v>
      </c>
      <c r="DR120" s="889"/>
      <c r="DS120" s="889"/>
      <c r="DT120" s="889"/>
      <c r="DU120" s="889"/>
      <c r="DV120" s="890">
        <v>76.099999999999994</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1418</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45919845</v>
      </c>
      <c r="BR121" s="861"/>
      <c r="BS121" s="861"/>
      <c r="BT121" s="861"/>
      <c r="BU121" s="861"/>
      <c r="BV121" s="861">
        <v>45363213</v>
      </c>
      <c r="BW121" s="861"/>
      <c r="BX121" s="861"/>
      <c r="BY121" s="861"/>
      <c r="BZ121" s="861"/>
      <c r="CA121" s="861">
        <v>43412937</v>
      </c>
      <c r="CB121" s="861"/>
      <c r="CC121" s="861"/>
      <c r="CD121" s="861"/>
      <c r="CE121" s="861"/>
      <c r="CF121" s="922">
        <v>103.1</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70902</v>
      </c>
      <c r="DH121" s="861"/>
      <c r="DI121" s="861"/>
      <c r="DJ121" s="861"/>
      <c r="DK121" s="861"/>
      <c r="DL121" s="861">
        <v>57811</v>
      </c>
      <c r="DM121" s="861"/>
      <c r="DN121" s="861"/>
      <c r="DO121" s="861"/>
      <c r="DP121" s="861"/>
      <c r="DQ121" s="861">
        <v>72590</v>
      </c>
      <c r="DR121" s="861"/>
      <c r="DS121" s="861"/>
      <c r="DT121" s="861"/>
      <c r="DU121" s="861"/>
      <c r="DV121" s="838">
        <v>0.2</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415</v>
      </c>
      <c r="AB122" s="824"/>
      <c r="AC122" s="824"/>
      <c r="AD122" s="824"/>
      <c r="AE122" s="825"/>
      <c r="AF122" s="826" t="s">
        <v>126</v>
      </c>
      <c r="AG122" s="824"/>
      <c r="AH122" s="824"/>
      <c r="AI122" s="824"/>
      <c r="AJ122" s="825"/>
      <c r="AK122" s="826" t="s">
        <v>126</v>
      </c>
      <c r="AL122" s="824"/>
      <c r="AM122" s="824"/>
      <c r="AN122" s="824"/>
      <c r="AO122" s="825"/>
      <c r="AP122" s="871" t="s">
        <v>126</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86217420</v>
      </c>
      <c r="BR122" s="892"/>
      <c r="BS122" s="892"/>
      <c r="BT122" s="892"/>
      <c r="BU122" s="892"/>
      <c r="BV122" s="892">
        <v>85948334</v>
      </c>
      <c r="BW122" s="892"/>
      <c r="BX122" s="892"/>
      <c r="BY122" s="892"/>
      <c r="BZ122" s="892"/>
      <c r="CA122" s="892">
        <v>84755803</v>
      </c>
      <c r="CB122" s="892"/>
      <c r="CC122" s="892"/>
      <c r="CD122" s="892"/>
      <c r="CE122" s="892"/>
      <c r="CF122" s="893">
        <v>201.2</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v>11470</v>
      </c>
      <c r="DH122" s="861"/>
      <c r="DI122" s="861"/>
      <c r="DJ122" s="861"/>
      <c r="DK122" s="861"/>
      <c r="DL122" s="861">
        <v>10248</v>
      </c>
      <c r="DM122" s="861"/>
      <c r="DN122" s="861"/>
      <c r="DO122" s="861"/>
      <c r="DP122" s="861"/>
      <c r="DQ122" s="861">
        <v>5060</v>
      </c>
      <c r="DR122" s="861"/>
      <c r="DS122" s="861"/>
      <c r="DT122" s="861"/>
      <c r="DU122" s="861"/>
      <c r="DV122" s="838">
        <v>0</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126</v>
      </c>
      <c r="AL123" s="824"/>
      <c r="AM123" s="824"/>
      <c r="AN123" s="824"/>
      <c r="AO123" s="825"/>
      <c r="AP123" s="871" t="s">
        <v>126</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475</v>
      </c>
      <c r="BP123" s="925"/>
      <c r="BQ123" s="879">
        <v>155797909</v>
      </c>
      <c r="BR123" s="880"/>
      <c r="BS123" s="880"/>
      <c r="BT123" s="880"/>
      <c r="BU123" s="880"/>
      <c r="BV123" s="880">
        <v>155618508</v>
      </c>
      <c r="BW123" s="880"/>
      <c r="BX123" s="880"/>
      <c r="BY123" s="880"/>
      <c r="BZ123" s="880"/>
      <c r="CA123" s="880">
        <v>153480668</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415</v>
      </c>
      <c r="DH123" s="824"/>
      <c r="DI123" s="824"/>
      <c r="DJ123" s="824"/>
      <c r="DK123" s="825"/>
      <c r="DL123" s="826" t="s">
        <v>465</v>
      </c>
      <c r="DM123" s="824"/>
      <c r="DN123" s="824"/>
      <c r="DO123" s="824"/>
      <c r="DP123" s="825"/>
      <c r="DQ123" s="826" t="s">
        <v>465</v>
      </c>
      <c r="DR123" s="824"/>
      <c r="DS123" s="824"/>
      <c r="DT123" s="824"/>
      <c r="DU123" s="825"/>
      <c r="DV123" s="871" t="s">
        <v>126</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477</v>
      </c>
      <c r="AB124" s="824"/>
      <c r="AC124" s="824"/>
      <c r="AD124" s="824"/>
      <c r="AE124" s="825"/>
      <c r="AF124" s="826" t="s">
        <v>126</v>
      </c>
      <c r="AG124" s="824"/>
      <c r="AH124" s="824"/>
      <c r="AI124" s="824"/>
      <c r="AJ124" s="825"/>
      <c r="AK124" s="826" t="s">
        <v>126</v>
      </c>
      <c r="AL124" s="824"/>
      <c r="AM124" s="824"/>
      <c r="AN124" s="824"/>
      <c r="AO124" s="825"/>
      <c r="AP124" s="871" t="s">
        <v>415</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465</v>
      </c>
      <c r="BR124" s="878"/>
      <c r="BS124" s="878"/>
      <c r="BT124" s="878"/>
      <c r="BU124" s="878"/>
      <c r="BV124" s="878" t="s">
        <v>126</v>
      </c>
      <c r="BW124" s="878"/>
      <c r="BX124" s="878"/>
      <c r="BY124" s="878"/>
      <c r="BZ124" s="878"/>
      <c r="CA124" s="878" t="s">
        <v>465</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126</v>
      </c>
      <c r="DM124" s="807"/>
      <c r="DN124" s="807"/>
      <c r="DO124" s="807"/>
      <c r="DP124" s="808"/>
      <c r="DQ124" s="809" t="s">
        <v>126</v>
      </c>
      <c r="DR124" s="807"/>
      <c r="DS124" s="807"/>
      <c r="DT124" s="807"/>
      <c r="DU124" s="808"/>
      <c r="DV124" s="895" t="s">
        <v>126</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126</v>
      </c>
      <c r="DM125" s="889"/>
      <c r="DN125" s="889"/>
      <c r="DO125" s="889"/>
      <c r="DP125" s="889"/>
      <c r="DQ125" s="889" t="s">
        <v>465</v>
      </c>
      <c r="DR125" s="889"/>
      <c r="DS125" s="889"/>
      <c r="DT125" s="889"/>
      <c r="DU125" s="889"/>
      <c r="DV125" s="890" t="s">
        <v>126</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415</v>
      </c>
      <c r="DH126" s="861"/>
      <c r="DI126" s="861"/>
      <c r="DJ126" s="861"/>
      <c r="DK126" s="861"/>
      <c r="DL126" s="861" t="s">
        <v>126</v>
      </c>
      <c r="DM126" s="861"/>
      <c r="DN126" s="861"/>
      <c r="DO126" s="861"/>
      <c r="DP126" s="861"/>
      <c r="DQ126" s="861" t="s">
        <v>477</v>
      </c>
      <c r="DR126" s="861"/>
      <c r="DS126" s="861"/>
      <c r="DT126" s="861"/>
      <c r="DU126" s="861"/>
      <c r="DV126" s="838" t="s">
        <v>126</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121</v>
      </c>
      <c r="AB127" s="824"/>
      <c r="AC127" s="824"/>
      <c r="AD127" s="824"/>
      <c r="AE127" s="825"/>
      <c r="AF127" s="826" t="s">
        <v>126</v>
      </c>
      <c r="AG127" s="824"/>
      <c r="AH127" s="824"/>
      <c r="AI127" s="824"/>
      <c r="AJ127" s="825"/>
      <c r="AK127" s="826" t="s">
        <v>126</v>
      </c>
      <c r="AL127" s="824"/>
      <c r="AM127" s="824"/>
      <c r="AN127" s="824"/>
      <c r="AO127" s="825"/>
      <c r="AP127" s="871" t="s">
        <v>126</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465</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4422080</v>
      </c>
      <c r="AB128" s="845"/>
      <c r="AC128" s="845"/>
      <c r="AD128" s="845"/>
      <c r="AE128" s="846"/>
      <c r="AF128" s="847">
        <v>4345442</v>
      </c>
      <c r="AG128" s="845"/>
      <c r="AH128" s="845"/>
      <c r="AI128" s="845"/>
      <c r="AJ128" s="846"/>
      <c r="AK128" s="847">
        <v>4529991</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126</v>
      </c>
      <c r="BG128" s="831"/>
      <c r="BH128" s="831"/>
      <c r="BI128" s="831"/>
      <c r="BJ128" s="831"/>
      <c r="BK128" s="831"/>
      <c r="BL128" s="854"/>
      <c r="BM128" s="830">
        <v>11.26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v>192557</v>
      </c>
      <c r="DH128" s="835"/>
      <c r="DI128" s="835"/>
      <c r="DJ128" s="835"/>
      <c r="DK128" s="835"/>
      <c r="DL128" s="835">
        <v>182924</v>
      </c>
      <c r="DM128" s="835"/>
      <c r="DN128" s="835"/>
      <c r="DO128" s="835"/>
      <c r="DP128" s="835"/>
      <c r="DQ128" s="835">
        <v>175474</v>
      </c>
      <c r="DR128" s="835"/>
      <c r="DS128" s="835"/>
      <c r="DT128" s="835"/>
      <c r="DU128" s="835"/>
      <c r="DV128" s="836">
        <v>0.4</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48406015</v>
      </c>
      <c r="AB129" s="824"/>
      <c r="AC129" s="824"/>
      <c r="AD129" s="824"/>
      <c r="AE129" s="825"/>
      <c r="AF129" s="826">
        <v>48855097</v>
      </c>
      <c r="AG129" s="824"/>
      <c r="AH129" s="824"/>
      <c r="AI129" s="824"/>
      <c r="AJ129" s="825"/>
      <c r="AK129" s="826">
        <v>49291690</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415</v>
      </c>
      <c r="BG129" s="814"/>
      <c r="BH129" s="814"/>
      <c r="BI129" s="814"/>
      <c r="BJ129" s="814"/>
      <c r="BK129" s="814"/>
      <c r="BL129" s="815"/>
      <c r="BM129" s="813">
        <v>16.260000000000002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7006514</v>
      </c>
      <c r="AB130" s="824"/>
      <c r="AC130" s="824"/>
      <c r="AD130" s="824"/>
      <c r="AE130" s="825"/>
      <c r="AF130" s="826">
        <v>6930216</v>
      </c>
      <c r="AG130" s="824"/>
      <c r="AH130" s="824"/>
      <c r="AI130" s="824"/>
      <c r="AJ130" s="825"/>
      <c r="AK130" s="826">
        <v>7164329</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2.4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41399501</v>
      </c>
      <c r="AB131" s="807"/>
      <c r="AC131" s="807"/>
      <c r="AD131" s="807"/>
      <c r="AE131" s="808"/>
      <c r="AF131" s="809">
        <v>41924881</v>
      </c>
      <c r="AG131" s="807"/>
      <c r="AH131" s="807"/>
      <c r="AI131" s="807"/>
      <c r="AJ131" s="808"/>
      <c r="AK131" s="809">
        <v>42127361</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126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2.8508701109999999</v>
      </c>
      <c r="AB132" s="787"/>
      <c r="AC132" s="787"/>
      <c r="AD132" s="787"/>
      <c r="AE132" s="788"/>
      <c r="AF132" s="789">
        <v>2.335221894</v>
      </c>
      <c r="AG132" s="787"/>
      <c r="AH132" s="787"/>
      <c r="AI132" s="787"/>
      <c r="AJ132" s="788"/>
      <c r="AK132" s="789">
        <v>2.2537063260000001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3.7</v>
      </c>
      <c r="AB133" s="766"/>
      <c r="AC133" s="766"/>
      <c r="AD133" s="766"/>
      <c r="AE133" s="767"/>
      <c r="AF133" s="765">
        <v>2.9</v>
      </c>
      <c r="AG133" s="766"/>
      <c r="AH133" s="766"/>
      <c r="AI133" s="766"/>
      <c r="AJ133" s="767"/>
      <c r="AK133" s="765">
        <v>2.4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ZpvCMGbG1FJJJK9jfx0tUhxggidBJSKt7+RUByTz7tEsll+sLyq9UVuqtMVmbLwpFL/KfoOTiZow2N8Wy79Mg==" saltValue="6flP+Rs9mtiRkn/ssHnr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qq1585ZG+jQ8NhDUbdnJCCp13GluJFIE21dwWwREEnPJ+rflLIEjIKTTjUgq3OJ1GsjsLfUp1aR8YDpDzi7uQ==" saltValue="F/8GyzyhDZJsIRAy+qGpl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6dBFfA8rjF5uCvgnlBoyy3jzHrC64mqYPRPwPJIbYAIKRYZ+3kl5cd759dx52x79JETOaSv6FfW27zkJJdD8w==" saltValue="1/S2aUumY7/3riWx3B9+b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15118204</v>
      </c>
      <c r="AP9" s="313">
        <v>57187</v>
      </c>
      <c r="AQ9" s="314">
        <v>56972</v>
      </c>
      <c r="AR9" s="315">
        <v>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582544</v>
      </c>
      <c r="AP10" s="316">
        <v>2204</v>
      </c>
      <c r="AQ10" s="317">
        <v>4161</v>
      </c>
      <c r="AR10" s="318">
        <v>-47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32</v>
      </c>
      <c r="AP11" s="316">
        <v>0</v>
      </c>
      <c r="AQ11" s="317">
        <v>2113</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v>87018</v>
      </c>
      <c r="AP12" s="316">
        <v>329</v>
      </c>
      <c r="AQ12" s="317">
        <v>1531</v>
      </c>
      <c r="AR12" s="318">
        <v>-78.5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516</v>
      </c>
      <c r="AP13" s="316" t="s">
        <v>516</v>
      </c>
      <c r="AQ13" s="317">
        <v>63</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357276</v>
      </c>
      <c r="AP14" s="316">
        <v>1351</v>
      </c>
      <c r="AQ14" s="317">
        <v>1595</v>
      </c>
      <c r="AR14" s="318">
        <v>-15.3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132971</v>
      </c>
      <c r="AP15" s="316">
        <v>503</v>
      </c>
      <c r="AQ15" s="317">
        <v>1299</v>
      </c>
      <c r="AR15" s="318">
        <v>-61.3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-534143</v>
      </c>
      <c r="AP16" s="316">
        <v>-2020</v>
      </c>
      <c r="AQ16" s="317">
        <v>-3680</v>
      </c>
      <c r="AR16" s="318">
        <v>-45.1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15743902</v>
      </c>
      <c r="AP17" s="316">
        <v>59554</v>
      </c>
      <c r="AQ17" s="317">
        <v>64053</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6.19</v>
      </c>
      <c r="AP21" s="329">
        <v>6.41</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100.7</v>
      </c>
      <c r="AP22" s="334">
        <v>99.9</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9701377</v>
      </c>
      <c r="AP32" s="343">
        <v>36697</v>
      </c>
      <c r="AQ32" s="344">
        <v>28685</v>
      </c>
      <c r="AR32" s="345">
        <v>27.9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516</v>
      </c>
      <c r="AP33" s="343" t="s">
        <v>516</v>
      </c>
      <c r="AQ33" s="344">
        <v>2</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v>32000</v>
      </c>
      <c r="AP34" s="343">
        <v>121</v>
      </c>
      <c r="AQ34" s="344">
        <v>37</v>
      </c>
      <c r="AR34" s="345">
        <v>227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2730474</v>
      </c>
      <c r="AP35" s="343">
        <v>10328</v>
      </c>
      <c r="AQ35" s="344">
        <v>9040</v>
      </c>
      <c r="AR35" s="345">
        <v>14.2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t="s">
        <v>516</v>
      </c>
      <c r="AP36" s="343" t="s">
        <v>516</v>
      </c>
      <c r="AQ36" s="344">
        <v>445</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v>179896</v>
      </c>
      <c r="AP37" s="343">
        <v>680</v>
      </c>
      <c r="AQ37" s="344">
        <v>676</v>
      </c>
      <c r="AR37" s="345">
        <v>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-4529991</v>
      </c>
      <c r="AP39" s="343">
        <v>-17135</v>
      </c>
      <c r="AQ39" s="344">
        <v>-7187</v>
      </c>
      <c r="AR39" s="345">
        <v>138.4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-7164329</v>
      </c>
      <c r="AP40" s="343">
        <v>-27100</v>
      </c>
      <c r="AQ40" s="344">
        <v>-25299</v>
      </c>
      <c r="AR40" s="345">
        <v>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949427</v>
      </c>
      <c r="AP41" s="343">
        <v>3591</v>
      </c>
      <c r="AQ41" s="344">
        <v>6399</v>
      </c>
      <c r="AR41" s="345">
        <v>-43.9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5670389</v>
      </c>
      <c r="AN51" s="365">
        <v>21036</v>
      </c>
      <c r="AO51" s="366">
        <v>-30.9</v>
      </c>
      <c r="AP51" s="367">
        <v>43554</v>
      </c>
      <c r="AQ51" s="368">
        <v>4</v>
      </c>
      <c r="AR51" s="369">
        <v>-34.9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3202247</v>
      </c>
      <c r="AN52" s="373">
        <v>11880</v>
      </c>
      <c r="AO52" s="374">
        <v>-37.1</v>
      </c>
      <c r="AP52" s="375">
        <v>24811</v>
      </c>
      <c r="AQ52" s="376">
        <v>4.5999999999999996</v>
      </c>
      <c r="AR52" s="377">
        <v>-41.7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7411343</v>
      </c>
      <c r="AN53" s="365">
        <v>27599</v>
      </c>
      <c r="AO53" s="366">
        <v>31.2</v>
      </c>
      <c r="AP53" s="367">
        <v>42581</v>
      </c>
      <c r="AQ53" s="368">
        <v>-2.2000000000000002</v>
      </c>
      <c r="AR53" s="369">
        <v>33.4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4267134</v>
      </c>
      <c r="AN54" s="373">
        <v>15890</v>
      </c>
      <c r="AO54" s="374">
        <v>33.799999999999997</v>
      </c>
      <c r="AP54" s="375">
        <v>24354</v>
      </c>
      <c r="AQ54" s="376">
        <v>-1.8</v>
      </c>
      <c r="AR54" s="377">
        <v>35.6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9315437</v>
      </c>
      <c r="AN55" s="365">
        <v>34870</v>
      </c>
      <c r="AO55" s="366">
        <v>26.3</v>
      </c>
      <c r="AP55" s="367">
        <v>45426</v>
      </c>
      <c r="AQ55" s="368">
        <v>6.7</v>
      </c>
      <c r="AR55" s="369">
        <v>19.600000000000001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5493135</v>
      </c>
      <c r="AN56" s="373">
        <v>20562</v>
      </c>
      <c r="AO56" s="374">
        <v>29.4</v>
      </c>
      <c r="AP56" s="375">
        <v>24508</v>
      </c>
      <c r="AQ56" s="376">
        <v>0.6</v>
      </c>
      <c r="AR56" s="377">
        <v>28.8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7402104</v>
      </c>
      <c r="AN57" s="365">
        <v>27857</v>
      </c>
      <c r="AO57" s="366">
        <v>-20.100000000000001</v>
      </c>
      <c r="AP57" s="367">
        <v>45022</v>
      </c>
      <c r="AQ57" s="368">
        <v>-0.9</v>
      </c>
      <c r="AR57" s="369">
        <v>-19.2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5480913</v>
      </c>
      <c r="AN58" s="373">
        <v>20627</v>
      </c>
      <c r="AO58" s="374">
        <v>0.3</v>
      </c>
      <c r="AP58" s="375">
        <v>25247</v>
      </c>
      <c r="AQ58" s="376">
        <v>3</v>
      </c>
      <c r="AR58" s="377">
        <v>-2.7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10629517</v>
      </c>
      <c r="AN59" s="365">
        <v>40208</v>
      </c>
      <c r="AO59" s="366">
        <v>44.3</v>
      </c>
      <c r="AP59" s="367">
        <v>46035</v>
      </c>
      <c r="AQ59" s="368">
        <v>2.2999999999999998</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6560470</v>
      </c>
      <c r="AN60" s="373">
        <v>24816</v>
      </c>
      <c r="AO60" s="374">
        <v>20.3</v>
      </c>
      <c r="AP60" s="375">
        <v>25158</v>
      </c>
      <c r="AQ60" s="376">
        <v>-0.4</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8085758</v>
      </c>
      <c r="AN61" s="380">
        <v>30314</v>
      </c>
      <c r="AO61" s="381">
        <v>10.199999999999999</v>
      </c>
      <c r="AP61" s="382">
        <v>44524</v>
      </c>
      <c r="AQ61" s="383">
        <v>2</v>
      </c>
      <c r="AR61" s="369">
        <v>8.1999999999999993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5000780</v>
      </c>
      <c r="AN62" s="373">
        <v>18755</v>
      </c>
      <c r="AO62" s="374">
        <v>9.3000000000000007</v>
      </c>
      <c r="AP62" s="375">
        <v>24816</v>
      </c>
      <c r="AQ62" s="376">
        <v>1.2</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kH+2mgk75I2naaXL4Nz42kqMF+BICaTMkqI2OhQhoGbCMZBm0LT8AZhgwjxnHdi5Pf+1GMpu1xHHiSGbIH1eQ==" saltValue="wvT4o10FsJQ3ycwNhkCr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AE93" sqref="AE9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iPxPmxvtMGCEPwr9yzflm3Z8jiIHS82an0tGF47sOT0hVvvQLL5AcSxYwIPicPX8V5VeBwMZRyqmy68pVdrGSQ==" saltValue="wXQng1lU/Da9mUvKAQCA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jhbhufSqtbl0e8fhf6wL3FAc6WESKpJimKtYpy3rdc9MfyhUeFAx2vQm5HueA6GcOlncPkFZcUrxAHwvLNgZtw==" saltValue="l+kpLD7KqGnIVcC30pxQ7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11.85</v>
      </c>
      <c r="G47" s="12">
        <v>12.51</v>
      </c>
      <c r="H47" s="12">
        <v>13.21</v>
      </c>
      <c r="I47" s="12">
        <v>13.63</v>
      </c>
      <c r="J47" s="13">
        <v>13.7</v>
      </c>
    </row>
    <row r="48" spans="2:10" ht="57.75" customHeight="1" x14ac:dyDescent="0.15">
      <c r="B48" s="14"/>
      <c r="C48" s="1200" t="s">
        <v>4</v>
      </c>
      <c r="D48" s="1200"/>
      <c r="E48" s="1201"/>
      <c r="F48" s="15">
        <v>1.36</v>
      </c>
      <c r="G48" s="16">
        <v>0.75</v>
      </c>
      <c r="H48" s="16">
        <v>0.64</v>
      </c>
      <c r="I48" s="16">
        <v>0.48</v>
      </c>
      <c r="J48" s="17">
        <v>0.5</v>
      </c>
    </row>
    <row r="49" spans="2:10" ht="57.75" customHeight="1" thickBot="1" x14ac:dyDescent="0.2">
      <c r="B49" s="18"/>
      <c r="C49" s="1202" t="s">
        <v>5</v>
      </c>
      <c r="D49" s="1202"/>
      <c r="E49" s="1203"/>
      <c r="F49" s="19">
        <v>0.88</v>
      </c>
      <c r="G49" s="20">
        <v>0.09</v>
      </c>
      <c r="H49" s="20">
        <v>0.44</v>
      </c>
      <c r="I49" s="20">
        <v>0.38</v>
      </c>
      <c r="J49" s="21">
        <v>0.22</v>
      </c>
    </row>
    <row r="50" spans="2:10" ht="13.5" customHeight="1" x14ac:dyDescent="0.15"/>
  </sheetData>
  <sheetProtection algorithmName="SHA-512" hashValue="KwS0jpFK6h8B6SEoIL5HBzMqAiAzb46VWgym1nUrESJEQb13bkx72Jh5C6cYZlISEuQYYpJ/xj2ydBPjhh+vzw==" saltValue="aqkL8BeTYEOfYYwvgmBc8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2021-03-10T00:01:40Z</cp:lastPrinted>
  <dcterms:created xsi:type="dcterms:W3CDTF">2021-02-05T03:27:36Z</dcterms:created>
  <dcterms:modified xsi:type="dcterms:W3CDTF">2021-10-08T07:11:54Z</dcterms:modified>
  <cp:category/>
</cp:coreProperties>
</file>