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>
    <mc:Choice Requires="x15">
      <x15ac:absPath xmlns:x15ac="http://schemas.microsoft.com/office/spreadsheetml/2010/11/ac" url="Z:\学事保健係\03 学校基本調査\01 児童生徒数及び学級数（５月１日分）\03 HP掲載\R06\"/>
    </mc:Choice>
  </mc:AlternateContent>
  <xr:revisionPtr revIDLastSave="0" documentId="13_ncr:1_{EEBDCEC6-1432-439A-A79C-9BB4DF5C35EC}" xr6:coauthVersionLast="36" xr6:coauthVersionMax="36" xr10:uidLastSave="{00000000-0000-0000-0000-000000000000}"/>
  <bookViews>
    <workbookView xWindow="120" yWindow="105" windowWidth="12390" windowHeight="8775" xr2:uid="{00000000-000D-0000-FFFF-FFFF00000000}"/>
  </bookViews>
  <sheets>
    <sheet name="小・中・養護学校" sheetId="1" r:id="rId1"/>
  </sheets>
  <definedNames>
    <definedName name="_xlnm.Print_Area" localSheetId="0">小・中・養護学校!$A$1:$AE$101</definedName>
  </definedNames>
  <calcPr calcId="191029"/>
</workbook>
</file>

<file path=xl/calcChain.xml><?xml version="1.0" encoding="utf-8"?>
<calcChain xmlns="http://schemas.openxmlformats.org/spreadsheetml/2006/main">
  <c r="AB88" i="1" l="1"/>
  <c r="Y88" i="1"/>
  <c r="V88" i="1"/>
  <c r="S88" i="1"/>
  <c r="P88" i="1"/>
  <c r="M88" i="1"/>
  <c r="AB63" i="1" l="1"/>
  <c r="P35" i="1"/>
  <c r="M37" i="1" l="1"/>
  <c r="AC37" i="1"/>
  <c r="AD37" i="1"/>
  <c r="AE38" i="1"/>
  <c r="AE40" i="1"/>
  <c r="AE42" i="1"/>
  <c r="AE44" i="1"/>
  <c r="AE46" i="1"/>
  <c r="AE48" i="1"/>
  <c r="AE50" i="1"/>
  <c r="AE52" i="1"/>
  <c r="AE54" i="1"/>
  <c r="AE56" i="1"/>
  <c r="AE58" i="1"/>
  <c r="AE60" i="1"/>
  <c r="AE62" i="1"/>
  <c r="AE64" i="1"/>
  <c r="AE66" i="1"/>
  <c r="AE68" i="1"/>
  <c r="AE70" i="1"/>
  <c r="AE72" i="1"/>
  <c r="AE74" i="1"/>
  <c r="AE76" i="1"/>
  <c r="AE78" i="1"/>
  <c r="AE80" i="1"/>
  <c r="AE82" i="1"/>
  <c r="AE84" i="1"/>
  <c r="AE86" i="1"/>
  <c r="AC71" i="1"/>
  <c r="AC59" i="1"/>
  <c r="M35" i="1"/>
  <c r="S35" i="1"/>
  <c r="V35" i="1"/>
  <c r="Y35" i="1"/>
  <c r="AB35" i="1"/>
  <c r="AE13" i="1" l="1"/>
  <c r="F99" i="1" l="1"/>
  <c r="M71" i="1" l="1"/>
  <c r="S37" i="1"/>
  <c r="V37" i="1"/>
  <c r="S24" i="1" l="1"/>
  <c r="S22" i="1"/>
  <c r="S6" i="1"/>
  <c r="AC12" i="1" l="1"/>
  <c r="M12" i="1"/>
  <c r="AD12" i="1"/>
  <c r="I89" i="1" l="1"/>
  <c r="AB81" i="1" l="1"/>
  <c r="AB79" i="1"/>
  <c r="AB77" i="1"/>
  <c r="AB75" i="1"/>
  <c r="AB73" i="1"/>
  <c r="AB71" i="1"/>
  <c r="AB69" i="1"/>
  <c r="AB67" i="1"/>
  <c r="AB65" i="1"/>
  <c r="AB61" i="1"/>
  <c r="AB59" i="1"/>
  <c r="AB57" i="1"/>
  <c r="AB55" i="1"/>
  <c r="AB53" i="1"/>
  <c r="AB51" i="1"/>
  <c r="AB49" i="1"/>
  <c r="AB47" i="1"/>
  <c r="AB45" i="1"/>
  <c r="AB43" i="1"/>
  <c r="Y87" i="1"/>
  <c r="V87" i="1"/>
  <c r="S87" i="1"/>
  <c r="P87" i="1"/>
  <c r="M87" i="1"/>
  <c r="J87" i="1"/>
  <c r="Y85" i="1"/>
  <c r="V85" i="1"/>
  <c r="S85" i="1"/>
  <c r="P85" i="1"/>
  <c r="M85" i="1"/>
  <c r="J85" i="1"/>
  <c r="Y83" i="1"/>
  <c r="V83" i="1"/>
  <c r="S83" i="1"/>
  <c r="P83" i="1"/>
  <c r="M83" i="1"/>
  <c r="J83" i="1"/>
  <c r="Y81" i="1"/>
  <c r="V81" i="1"/>
  <c r="S81" i="1"/>
  <c r="P81" i="1"/>
  <c r="M81" i="1"/>
  <c r="J81" i="1"/>
  <c r="Y79" i="1"/>
  <c r="V79" i="1"/>
  <c r="S79" i="1"/>
  <c r="P79" i="1"/>
  <c r="M79" i="1"/>
  <c r="J79" i="1"/>
  <c r="Y77" i="1"/>
  <c r="V77" i="1"/>
  <c r="S77" i="1"/>
  <c r="P77" i="1"/>
  <c r="M77" i="1"/>
  <c r="J77" i="1"/>
  <c r="Y75" i="1"/>
  <c r="V75" i="1"/>
  <c r="S75" i="1"/>
  <c r="P75" i="1"/>
  <c r="M75" i="1"/>
  <c r="J75" i="1"/>
  <c r="Y73" i="1"/>
  <c r="V73" i="1"/>
  <c r="S73" i="1"/>
  <c r="P73" i="1"/>
  <c r="M73" i="1"/>
  <c r="J73" i="1"/>
  <c r="Y71" i="1"/>
  <c r="V71" i="1"/>
  <c r="S71" i="1"/>
  <c r="P71" i="1"/>
  <c r="J71" i="1"/>
  <c r="Y69" i="1"/>
  <c r="V69" i="1"/>
  <c r="S69" i="1"/>
  <c r="P69" i="1"/>
  <c r="M69" i="1"/>
  <c r="J69" i="1"/>
  <c r="Y67" i="1"/>
  <c r="V67" i="1"/>
  <c r="S67" i="1"/>
  <c r="P67" i="1"/>
  <c r="M67" i="1"/>
  <c r="J67" i="1"/>
  <c r="Y65" i="1"/>
  <c r="V65" i="1"/>
  <c r="S65" i="1"/>
  <c r="P65" i="1"/>
  <c r="M65" i="1"/>
  <c r="J65" i="1"/>
  <c r="Y63" i="1"/>
  <c r="V63" i="1"/>
  <c r="S63" i="1"/>
  <c r="P63" i="1"/>
  <c r="M63" i="1"/>
  <c r="J63" i="1"/>
  <c r="Y61" i="1"/>
  <c r="V61" i="1"/>
  <c r="S61" i="1"/>
  <c r="P61" i="1"/>
  <c r="M61" i="1"/>
  <c r="J61" i="1"/>
  <c r="Y59" i="1"/>
  <c r="V59" i="1"/>
  <c r="S59" i="1"/>
  <c r="P59" i="1"/>
  <c r="M59" i="1"/>
  <c r="J59" i="1"/>
  <c r="Y57" i="1"/>
  <c r="V57" i="1"/>
  <c r="S57" i="1"/>
  <c r="P57" i="1"/>
  <c r="M57" i="1"/>
  <c r="J57" i="1"/>
  <c r="Y55" i="1"/>
  <c r="V55" i="1"/>
  <c r="S55" i="1"/>
  <c r="P55" i="1"/>
  <c r="M55" i="1"/>
  <c r="J55" i="1"/>
  <c r="Y53" i="1"/>
  <c r="V53" i="1"/>
  <c r="S53" i="1"/>
  <c r="P53" i="1"/>
  <c r="M53" i="1"/>
  <c r="J53" i="1"/>
  <c r="Y51" i="1"/>
  <c r="V51" i="1"/>
  <c r="S51" i="1"/>
  <c r="P51" i="1"/>
  <c r="M51" i="1"/>
  <c r="J51" i="1"/>
  <c r="Y49" i="1"/>
  <c r="V49" i="1"/>
  <c r="S49" i="1"/>
  <c r="P49" i="1"/>
  <c r="M49" i="1"/>
  <c r="J49" i="1"/>
  <c r="Y47" i="1"/>
  <c r="V47" i="1"/>
  <c r="S47" i="1"/>
  <c r="P47" i="1"/>
  <c r="M47" i="1"/>
  <c r="J47" i="1"/>
  <c r="Y45" i="1"/>
  <c r="V45" i="1"/>
  <c r="S45" i="1"/>
  <c r="P45" i="1"/>
  <c r="M45" i="1"/>
  <c r="J45" i="1"/>
  <c r="Y43" i="1"/>
  <c r="V43" i="1"/>
  <c r="S43" i="1"/>
  <c r="P43" i="1"/>
  <c r="M43" i="1"/>
  <c r="J43" i="1"/>
  <c r="AB41" i="1"/>
  <c r="Y41" i="1"/>
  <c r="V41" i="1"/>
  <c r="S41" i="1"/>
  <c r="P41" i="1"/>
  <c r="M41" i="1"/>
  <c r="J41" i="1"/>
  <c r="AB39" i="1"/>
  <c r="Y39" i="1"/>
  <c r="V39" i="1"/>
  <c r="S39" i="1"/>
  <c r="P39" i="1"/>
  <c r="M39" i="1"/>
  <c r="J39" i="1"/>
  <c r="AB37" i="1"/>
  <c r="Y37" i="1"/>
  <c r="P37" i="1"/>
  <c r="J37" i="1"/>
  <c r="AE75" i="1" l="1"/>
  <c r="AE81" i="1"/>
  <c r="AE79" i="1"/>
  <c r="AE77" i="1"/>
  <c r="AE73" i="1"/>
  <c r="AE71" i="1"/>
  <c r="AE69" i="1"/>
  <c r="AE67" i="1"/>
  <c r="AE65" i="1"/>
  <c r="AE63" i="1"/>
  <c r="AE61" i="1"/>
  <c r="AE59" i="1"/>
  <c r="AE57" i="1"/>
  <c r="AE55" i="1"/>
  <c r="AE53" i="1"/>
  <c r="AE51" i="1"/>
  <c r="AE49" i="1"/>
  <c r="AE47" i="1"/>
  <c r="AE45" i="1"/>
  <c r="AE43" i="1"/>
  <c r="AE41" i="1"/>
  <c r="AE39" i="1"/>
  <c r="AD87" i="1"/>
  <c r="AC87" i="1"/>
  <c r="AD85" i="1"/>
  <c r="AC85" i="1"/>
  <c r="AD83" i="1"/>
  <c r="AC83" i="1"/>
  <c r="AD81" i="1"/>
  <c r="AC81" i="1"/>
  <c r="AD79" i="1"/>
  <c r="AC79" i="1"/>
  <c r="AD77" i="1"/>
  <c r="AC77" i="1"/>
  <c r="AD75" i="1"/>
  <c r="AC75" i="1"/>
  <c r="AD73" i="1"/>
  <c r="AC73" i="1"/>
  <c r="AD71" i="1"/>
  <c r="AD69" i="1"/>
  <c r="AC69" i="1"/>
  <c r="AD67" i="1"/>
  <c r="AC67" i="1"/>
  <c r="AD65" i="1"/>
  <c r="AC65" i="1"/>
  <c r="AD63" i="1"/>
  <c r="AC63" i="1"/>
  <c r="AD61" i="1"/>
  <c r="AC61" i="1"/>
  <c r="AD59" i="1"/>
  <c r="AD57" i="1"/>
  <c r="AC57" i="1"/>
  <c r="AD55" i="1"/>
  <c r="AC55" i="1"/>
  <c r="AD53" i="1"/>
  <c r="AC53" i="1"/>
  <c r="AD51" i="1"/>
  <c r="AC51" i="1"/>
  <c r="AD49" i="1"/>
  <c r="AC49" i="1"/>
  <c r="AD47" i="1"/>
  <c r="AC47" i="1"/>
  <c r="AD45" i="1"/>
  <c r="AC45" i="1"/>
  <c r="AD43" i="1"/>
  <c r="AC43" i="1"/>
  <c r="AD41" i="1"/>
  <c r="AC41" i="1"/>
  <c r="AD39" i="1"/>
  <c r="AC39" i="1"/>
  <c r="AE36" i="1"/>
  <c r="AE34" i="1"/>
  <c r="AD35" i="1"/>
  <c r="AC35" i="1"/>
  <c r="AC89" i="1" l="1"/>
  <c r="M29" i="1"/>
  <c r="S28" i="1"/>
  <c r="P28" i="1"/>
  <c r="M28" i="1"/>
  <c r="S26" i="1"/>
  <c r="P26" i="1"/>
  <c r="M26" i="1"/>
  <c r="P24" i="1"/>
  <c r="M24" i="1"/>
  <c r="S16" i="1"/>
  <c r="P16" i="1"/>
  <c r="M16" i="1"/>
  <c r="AB87" i="1" l="1"/>
  <c r="AE87" i="1" s="1"/>
  <c r="AB85" i="1"/>
  <c r="AE85" i="1" s="1"/>
  <c r="AB83" i="1"/>
  <c r="AE83" i="1" s="1"/>
  <c r="AE88" i="1" l="1"/>
  <c r="AE35" i="1"/>
  <c r="AE37" i="1"/>
  <c r="AE28" i="1"/>
  <c r="AD28" i="1"/>
  <c r="AC28" i="1"/>
  <c r="AE27" i="1"/>
  <c r="AE26" i="1"/>
  <c r="AD26" i="1"/>
  <c r="AC26" i="1"/>
  <c r="AE25" i="1"/>
  <c r="AE24" i="1"/>
  <c r="AD24" i="1"/>
  <c r="AC24" i="1"/>
  <c r="AE23" i="1"/>
  <c r="AD22" i="1"/>
  <c r="AC22" i="1"/>
  <c r="AE21" i="1"/>
  <c r="AD20" i="1"/>
  <c r="AC20" i="1"/>
  <c r="AE19" i="1"/>
  <c r="AD18" i="1"/>
  <c r="AC18" i="1"/>
  <c r="AE17" i="1"/>
  <c r="AE16" i="1"/>
  <c r="AD16" i="1"/>
  <c r="AC16" i="1"/>
  <c r="AE15" i="1"/>
  <c r="AD14" i="1"/>
  <c r="AC14" i="1"/>
  <c r="AE11" i="1"/>
  <c r="AD10" i="1"/>
  <c r="AC10" i="1"/>
  <c r="AE9" i="1"/>
  <c r="AD8" i="1"/>
  <c r="AC8" i="1"/>
  <c r="AE7" i="1"/>
  <c r="AE5" i="1"/>
  <c r="AD6" i="1"/>
  <c r="AC6" i="1"/>
  <c r="S20" i="1"/>
  <c r="S18" i="1"/>
  <c r="S14" i="1"/>
  <c r="S12" i="1"/>
  <c r="S10" i="1"/>
  <c r="S8" i="1"/>
  <c r="P22" i="1"/>
  <c r="P20" i="1"/>
  <c r="P18" i="1"/>
  <c r="P14" i="1"/>
  <c r="P12" i="1"/>
  <c r="P10" i="1"/>
  <c r="P8" i="1"/>
  <c r="P6" i="1"/>
  <c r="M22" i="1"/>
  <c r="M20" i="1"/>
  <c r="M18" i="1"/>
  <c r="M10" i="1"/>
  <c r="M8" i="1"/>
  <c r="AE20" i="1" l="1"/>
  <c r="AE18" i="1"/>
  <c r="AE12" i="1"/>
  <c r="AE8" i="1"/>
  <c r="AE22" i="1"/>
  <c r="AE10" i="1"/>
  <c r="M14" i="1"/>
  <c r="AE14" i="1" s="1"/>
  <c r="J18" i="1" l="1"/>
  <c r="J16" i="1"/>
  <c r="J14" i="1"/>
  <c r="AD95" i="1" l="1"/>
  <c r="J6" i="1"/>
  <c r="M6" i="1"/>
  <c r="AE6" i="1" s="1"/>
  <c r="J8" i="1"/>
  <c r="J10" i="1"/>
  <c r="J12" i="1"/>
  <c r="J20" i="1"/>
  <c r="J22" i="1"/>
  <c r="J24" i="1"/>
  <c r="J26" i="1"/>
  <c r="J28" i="1"/>
  <c r="P29" i="1"/>
  <c r="S29" i="1"/>
  <c r="C30" i="1"/>
  <c r="D30" i="1"/>
  <c r="E30" i="1"/>
  <c r="F30" i="1"/>
  <c r="G30" i="1"/>
  <c r="H30" i="1"/>
  <c r="I30" i="1"/>
  <c r="K30" i="1"/>
  <c r="L30" i="1"/>
  <c r="N30" i="1"/>
  <c r="O30" i="1"/>
  <c r="Q30" i="1"/>
  <c r="R30" i="1"/>
  <c r="J35" i="1"/>
  <c r="J89" i="1" s="1"/>
  <c r="C89" i="1"/>
  <c r="D89" i="1"/>
  <c r="E89" i="1"/>
  <c r="F89" i="1"/>
  <c r="G89" i="1"/>
  <c r="H89" i="1"/>
  <c r="K89" i="1"/>
  <c r="L89" i="1"/>
  <c r="N89" i="1"/>
  <c r="O89" i="1"/>
  <c r="Q89" i="1"/>
  <c r="R89" i="1"/>
  <c r="T89" i="1"/>
  <c r="U89" i="1"/>
  <c r="W89" i="1"/>
  <c r="X89" i="1"/>
  <c r="Z89" i="1"/>
  <c r="AA89" i="1"/>
  <c r="S95" i="1"/>
  <c r="V95" i="1"/>
  <c r="Y95" i="1"/>
  <c r="AC95" i="1"/>
  <c r="M96" i="1"/>
  <c r="P96" i="1"/>
  <c r="S96" i="1"/>
  <c r="V96" i="1"/>
  <c r="Y96" i="1"/>
  <c r="AB96" i="1"/>
  <c r="AC96" i="1"/>
  <c r="AD96" i="1"/>
  <c r="M97" i="1"/>
  <c r="P97" i="1"/>
  <c r="S97" i="1"/>
  <c r="AC97" i="1"/>
  <c r="AD97" i="1"/>
  <c r="M98" i="1"/>
  <c r="P98" i="1"/>
  <c r="S98" i="1"/>
  <c r="AC98" i="1"/>
  <c r="AD98" i="1"/>
  <c r="S89" i="1" l="1"/>
  <c r="M89" i="1"/>
  <c r="AE29" i="1"/>
  <c r="AD99" i="1"/>
  <c r="AE97" i="1"/>
  <c r="AE98" i="1"/>
  <c r="AE96" i="1"/>
  <c r="AC99" i="1"/>
  <c r="AE95" i="1"/>
  <c r="P30" i="1"/>
  <c r="M30" i="1"/>
  <c r="P89" i="1"/>
  <c r="Y89" i="1"/>
  <c r="AB89" i="1"/>
  <c r="V89" i="1"/>
  <c r="AD89" i="1"/>
  <c r="AC30" i="1"/>
  <c r="AD30" i="1"/>
  <c r="J30" i="1"/>
  <c r="S30" i="1"/>
  <c r="AE89" i="1" l="1"/>
  <c r="AE30" i="1"/>
  <c r="AE99" i="1"/>
</calcChain>
</file>

<file path=xl/sharedStrings.xml><?xml version="1.0" encoding="utf-8"?>
<sst xmlns="http://schemas.openxmlformats.org/spreadsheetml/2006/main" count="132" uniqueCount="61">
  <si>
    <t>加古川市教育委員会</t>
  </si>
  <si>
    <t>学級数</t>
  </si>
  <si>
    <t>１年</t>
  </si>
  <si>
    <t>２年</t>
  </si>
  <si>
    <t>３年</t>
  </si>
  <si>
    <t>４年</t>
  </si>
  <si>
    <t>５年</t>
  </si>
  <si>
    <t>６年</t>
  </si>
  <si>
    <t>計</t>
  </si>
  <si>
    <t>男</t>
  </si>
  <si>
    <t>女</t>
  </si>
  <si>
    <t>加古川中</t>
  </si>
  <si>
    <t>中部中</t>
  </si>
  <si>
    <t>浜の宮中</t>
  </si>
  <si>
    <t>平岡中</t>
  </si>
  <si>
    <t>氷丘中</t>
  </si>
  <si>
    <t>神吉中</t>
  </si>
  <si>
    <t>山手中</t>
  </si>
  <si>
    <t>志方中</t>
  </si>
  <si>
    <t>平岡南中</t>
  </si>
  <si>
    <t>別府中</t>
  </si>
  <si>
    <t>陵南中</t>
  </si>
  <si>
    <t>加古川小</t>
  </si>
  <si>
    <t>氷丘小</t>
  </si>
  <si>
    <t>神野小</t>
  </si>
  <si>
    <t>野口小</t>
  </si>
  <si>
    <t>平岡小</t>
  </si>
  <si>
    <t>尾上小</t>
  </si>
  <si>
    <t>別府小</t>
  </si>
  <si>
    <t>八幡小</t>
  </si>
  <si>
    <t>東神吉小</t>
  </si>
  <si>
    <t>西神吉小</t>
  </si>
  <si>
    <t>川西小</t>
  </si>
  <si>
    <t>陵北小</t>
  </si>
  <si>
    <t>平岡南小</t>
  </si>
  <si>
    <t>浜の宮小</t>
  </si>
  <si>
    <t>鳩里小</t>
  </si>
  <si>
    <t>平岡東小</t>
  </si>
  <si>
    <t>野口北小</t>
  </si>
  <si>
    <t>志方小</t>
  </si>
  <si>
    <t>志方東小</t>
  </si>
  <si>
    <t>志方西小</t>
  </si>
  <si>
    <t>氷丘南小</t>
  </si>
  <si>
    <t>平岡北小</t>
  </si>
  <si>
    <t>野口南小</t>
  </si>
  <si>
    <t>東神吉南小</t>
  </si>
  <si>
    <t>若宮小</t>
  </si>
  <si>
    <t>別府西小</t>
  </si>
  <si>
    <t>（幼稚部３歳児）</t>
    <rPh sb="1" eb="4">
      <t>ヨウチブ</t>
    </rPh>
    <rPh sb="5" eb="6">
      <t>サイ</t>
    </rPh>
    <rPh sb="6" eb="7">
      <t>ジ</t>
    </rPh>
    <phoneticPr fontId="1"/>
  </si>
  <si>
    <t>（幼稚部４歳児）</t>
    <rPh sb="1" eb="4">
      <t>ヨウチブ</t>
    </rPh>
    <rPh sb="5" eb="6">
      <t>サイ</t>
    </rPh>
    <rPh sb="6" eb="7">
      <t>ジ</t>
    </rPh>
    <phoneticPr fontId="1"/>
  </si>
  <si>
    <t>（幼稚部５歳児）</t>
    <rPh sb="1" eb="4">
      <t>ヨウチブ</t>
    </rPh>
    <rPh sb="5" eb="6">
      <t>サイ</t>
    </rPh>
    <rPh sb="6" eb="7">
      <t>ジ</t>
    </rPh>
    <phoneticPr fontId="1"/>
  </si>
  <si>
    <t>養護学校</t>
  </si>
  <si>
    <t>幼稚部</t>
  </si>
  <si>
    <t>小学部</t>
  </si>
  <si>
    <t>中学部</t>
  </si>
  <si>
    <t>高等部</t>
  </si>
  <si>
    <t>計</t>
    <rPh sb="0" eb="1">
      <t>ケイ</t>
    </rPh>
    <phoneticPr fontId="1"/>
  </si>
  <si>
    <t>※上段は特別支援学級の児童生徒数（内数）</t>
    <phoneticPr fontId="1"/>
  </si>
  <si>
    <t>特別
支援</t>
    <rPh sb="0" eb="2">
      <t>トクベツ</t>
    </rPh>
    <rPh sb="3" eb="5">
      <t>シエン</t>
    </rPh>
    <phoneticPr fontId="1"/>
  </si>
  <si>
    <t xml:space="preserve">                       児童生徒数一覧表  （令和6年5月1日現在）</t>
    <rPh sb="34" eb="35">
      <t>レイ</t>
    </rPh>
    <rPh sb="35" eb="36">
      <t>ワ</t>
    </rPh>
    <phoneticPr fontId="1"/>
  </si>
  <si>
    <t>両荘みらい学園</t>
    <rPh sb="0" eb="2">
      <t>リョウソウ</t>
    </rPh>
    <rPh sb="5" eb="7">
      <t>ガクエン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</si>
</sst>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ゴシック"/>
      <family val="3"/>
      <charset val="128"/>
    </font>
    <font>
      <sz val="30"/>
      <name val="ＭＳ 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double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</xf>
    <xf numFmtId="0" fontId="5" fillId="0" borderId="0" xfId="0" applyFont="1"/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5" fillId="0" borderId="0" xfId="0" applyFont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10" fillId="0" borderId="0" xfId="0" applyFont="1"/>
    <xf numFmtId="0" fontId="5" fillId="0" borderId="15" xfId="0" applyFont="1" applyBorder="1"/>
    <xf numFmtId="0" fontId="4" fillId="0" borderId="12" xfId="0" applyFont="1" applyFill="1" applyBorder="1" applyAlignment="1" applyProtection="1">
      <alignment horizontal="distributed" vertical="center"/>
      <protection locked="0"/>
    </xf>
    <xf numFmtId="0" fontId="4" fillId="0" borderId="12" xfId="0" applyFont="1" applyFill="1" applyBorder="1" applyAlignment="1">
      <alignment horizontal="distributed" vertical="center"/>
    </xf>
    <xf numFmtId="0" fontId="4" fillId="3" borderId="20" xfId="0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right"/>
      <protection locked="0"/>
    </xf>
    <xf numFmtId="0" fontId="4" fillId="0" borderId="17" xfId="0" applyFont="1" applyFill="1" applyBorder="1" applyAlignment="1" applyProtection="1">
      <alignment horizontal="distributed" vertical="center"/>
      <protection locked="0"/>
    </xf>
    <xf numFmtId="0" fontId="4" fillId="0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Protection="1"/>
    <xf numFmtId="0" fontId="4" fillId="2" borderId="6" xfId="0" applyFont="1" applyFill="1" applyBorder="1" applyAlignment="1" applyProtection="1">
      <alignment horizontal="right"/>
      <protection locked="0"/>
    </xf>
    <xf numFmtId="0" fontId="4" fillId="3" borderId="23" xfId="0" applyFont="1" applyFill="1" applyBorder="1" applyAlignment="1" applyProtection="1">
      <alignment horizontal="right"/>
      <protection locked="0"/>
    </xf>
    <xf numFmtId="0" fontId="8" fillId="0" borderId="12" xfId="0" applyFont="1" applyFill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/>
    <xf numFmtId="0" fontId="4" fillId="2" borderId="74" xfId="0" applyFont="1" applyFill="1" applyBorder="1" applyAlignment="1" applyProtection="1">
      <alignment horizontal="right"/>
    </xf>
    <xf numFmtId="0" fontId="0" fillId="0" borderId="0" xfId="0" applyFont="1"/>
    <xf numFmtId="0" fontId="4" fillId="0" borderId="67" xfId="0" applyFont="1" applyFill="1" applyBorder="1" applyAlignment="1" applyProtection="1">
      <alignment horizontal="centerContinuous" vertical="center"/>
      <protection locked="0"/>
    </xf>
    <xf numFmtId="0" fontId="4" fillId="0" borderId="68" xfId="0" applyFont="1" applyFill="1" applyBorder="1" applyAlignment="1" applyProtection="1">
      <alignment horizontal="centerContinuous" vertical="center"/>
      <protection locked="0"/>
    </xf>
    <xf numFmtId="0" fontId="4" fillId="0" borderId="66" xfId="0" applyFont="1" applyFill="1" applyBorder="1" applyAlignment="1" applyProtection="1">
      <alignment horizontal="centerContinuous" vertical="center"/>
    </xf>
    <xf numFmtId="0" fontId="4" fillId="0" borderId="51" xfId="0" applyFont="1" applyFill="1" applyBorder="1" applyAlignment="1" applyProtection="1">
      <alignment horizontal="distributed" vertical="center"/>
    </xf>
    <xf numFmtId="0" fontId="5" fillId="0" borderId="41" xfId="0" applyFont="1" applyBorder="1"/>
    <xf numFmtId="0" fontId="4" fillId="0" borderId="46" xfId="0" applyFont="1" applyFill="1" applyBorder="1" applyAlignment="1" applyProtection="1">
      <alignment horizontal="centerContinuous" vertical="center"/>
      <protection locked="0"/>
    </xf>
    <xf numFmtId="0" fontId="4" fillId="0" borderId="46" xfId="0" applyFont="1" applyFill="1" applyBorder="1" applyAlignment="1">
      <alignment horizontal="centerContinuous" vertical="center"/>
    </xf>
    <xf numFmtId="0" fontId="4" fillId="0" borderId="7" xfId="0" applyFont="1" applyFill="1" applyBorder="1" applyProtection="1">
      <protection locked="0"/>
    </xf>
    <xf numFmtId="0" fontId="4" fillId="0" borderId="3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0" borderId="2" xfId="0" applyFont="1" applyFill="1" applyBorder="1" applyProtection="1">
      <protection locked="0"/>
    </xf>
    <xf numFmtId="0" fontId="4" fillId="0" borderId="16" xfId="0" applyFont="1" applyFill="1" applyBorder="1" applyProtection="1">
      <protection locked="0"/>
    </xf>
    <xf numFmtId="0" fontId="4" fillId="0" borderId="19" xfId="0" applyFont="1" applyFill="1" applyBorder="1" applyProtection="1">
      <protection locked="0"/>
    </xf>
    <xf numFmtId="0" fontId="4" fillId="0" borderId="6" xfId="0" applyFont="1" applyFill="1" applyBorder="1" applyProtection="1">
      <protection locked="0"/>
    </xf>
    <xf numFmtId="0" fontId="4" fillId="0" borderId="20" xfId="0" applyFont="1" applyFill="1" applyBorder="1" applyProtection="1">
      <protection locked="0"/>
    </xf>
    <xf numFmtId="0" fontId="4" fillId="2" borderId="62" xfId="0" applyFont="1" applyFill="1" applyBorder="1" applyProtection="1">
      <protection locked="0"/>
    </xf>
    <xf numFmtId="0" fontId="4" fillId="2" borderId="63" xfId="0" applyFont="1" applyFill="1" applyBorder="1" applyProtection="1">
      <protection locked="0"/>
    </xf>
    <xf numFmtId="0" fontId="4" fillId="0" borderId="6" xfId="0" applyFont="1" applyFill="1" applyBorder="1" applyAlignment="1" applyProtection="1">
      <alignment horizontal="right"/>
      <protection locked="0"/>
    </xf>
    <xf numFmtId="0" fontId="4" fillId="0" borderId="20" xfId="0" applyFont="1" applyFill="1" applyBorder="1" applyAlignment="1" applyProtection="1">
      <alignment horizontal="right"/>
      <protection locked="0"/>
    </xf>
    <xf numFmtId="0" fontId="4" fillId="2" borderId="23" xfId="0" applyFont="1" applyFill="1" applyBorder="1" applyAlignment="1" applyProtection="1">
      <alignment horizontal="right"/>
    </xf>
    <xf numFmtId="0" fontId="4" fillId="2" borderId="24" xfId="0" applyFont="1" applyFill="1" applyBorder="1" applyProtection="1"/>
    <xf numFmtId="0" fontId="4" fillId="2" borderId="26" xfId="0" applyFont="1" applyFill="1" applyBorder="1" applyProtection="1"/>
    <xf numFmtId="0" fontId="4" fillId="2" borderId="80" xfId="0" applyFont="1" applyFill="1" applyBorder="1" applyProtection="1">
      <protection locked="0"/>
    </xf>
    <xf numFmtId="0" fontId="4" fillId="2" borderId="25" xfId="0" applyFont="1" applyFill="1" applyBorder="1" applyProtection="1"/>
    <xf numFmtId="0" fontId="4" fillId="2" borderId="74" xfId="0" applyFont="1" applyFill="1" applyBorder="1" applyProtection="1"/>
    <xf numFmtId="0" fontId="4" fillId="2" borderId="76" xfId="0" applyFont="1" applyFill="1" applyBorder="1" applyAlignment="1" applyProtection="1">
      <alignment horizontal="right"/>
    </xf>
    <xf numFmtId="0" fontId="4" fillId="2" borderId="20" xfId="0" applyFont="1" applyFill="1" applyBorder="1"/>
    <xf numFmtId="0" fontId="4" fillId="3" borderId="2" xfId="0" applyFon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3" borderId="20" xfId="0" applyFont="1" applyFill="1" applyBorder="1"/>
    <xf numFmtId="0" fontId="4" fillId="2" borderId="23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74" xfId="0" applyFont="1" applyFill="1" applyBorder="1" applyProtection="1">
      <protection locked="0"/>
    </xf>
    <xf numFmtId="0" fontId="4" fillId="0" borderId="22" xfId="0" applyFont="1" applyFill="1" applyBorder="1" applyAlignment="1">
      <alignment horizontal="distributed" vertical="center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horizontal="right"/>
      <protection locked="0"/>
    </xf>
    <xf numFmtId="0" fontId="4" fillId="4" borderId="23" xfId="0" applyFont="1" applyFill="1" applyBorder="1" applyAlignment="1" applyProtection="1">
      <alignment horizontal="right"/>
      <protection locked="0"/>
    </xf>
    <xf numFmtId="0" fontId="4" fillId="3" borderId="3" xfId="0" applyFont="1" applyFill="1" applyBorder="1"/>
    <xf numFmtId="0" fontId="4" fillId="4" borderId="7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4" fillId="4" borderId="3" xfId="0" applyFont="1" applyFill="1" applyBorder="1"/>
    <xf numFmtId="0" fontId="4" fillId="4" borderId="24" xfId="0" applyFont="1" applyFill="1" applyBorder="1"/>
    <xf numFmtId="0" fontId="4" fillId="2" borderId="7" xfId="0" applyFont="1" applyFill="1" applyBorder="1" applyProtection="1"/>
    <xf numFmtId="0" fontId="4" fillId="2" borderId="3" xfId="0" applyFont="1" applyFill="1" applyBorder="1" applyProtection="1"/>
    <xf numFmtId="0" fontId="4" fillId="2" borderId="53" xfId="0" applyFont="1" applyFill="1" applyBorder="1" applyProtection="1"/>
    <xf numFmtId="0" fontId="4" fillId="4" borderId="5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Alignment="1" applyProtection="1">
      <alignment horizontal="right"/>
      <protection locked="0"/>
    </xf>
    <xf numFmtId="0" fontId="4" fillId="4" borderId="25" xfId="0" applyFont="1" applyFill="1" applyBorder="1" applyProtection="1">
      <protection locked="0"/>
    </xf>
    <xf numFmtId="0" fontId="4" fillId="2" borderId="19" xfId="0" applyFont="1" applyFill="1" applyBorder="1"/>
    <xf numFmtId="0" fontId="4" fillId="4" borderId="16" xfId="0" applyFont="1" applyFill="1" applyBorder="1" applyProtection="1">
      <protection locked="0"/>
    </xf>
    <xf numFmtId="0" fontId="4" fillId="4" borderId="19" xfId="0" applyFont="1" applyFill="1" applyBorder="1" applyProtection="1">
      <protection locked="0"/>
    </xf>
    <xf numFmtId="0" fontId="4" fillId="4" borderId="19" xfId="0" applyFont="1" applyFill="1" applyBorder="1"/>
    <xf numFmtId="0" fontId="4" fillId="4" borderId="26" xfId="0" applyFont="1" applyFill="1" applyBorder="1"/>
    <xf numFmtId="0" fontId="4" fillId="2" borderId="16" xfId="0" applyFont="1" applyFill="1" applyBorder="1" applyProtection="1"/>
    <xf numFmtId="0" fontId="4" fillId="2" borderId="19" xfId="0" applyFont="1" applyFill="1" applyBorder="1" applyProtection="1"/>
    <xf numFmtId="0" fontId="4" fillId="2" borderId="77" xfId="0" applyFont="1" applyFill="1" applyBorder="1" applyProtection="1"/>
    <xf numFmtId="0" fontId="4" fillId="0" borderId="20" xfId="0" applyFont="1" applyFill="1" applyBorder="1"/>
    <xf numFmtId="0" fontId="4" fillId="4" borderId="6" xfId="0" applyFont="1" applyFill="1" applyBorder="1" applyProtection="1">
      <protection locked="0"/>
    </xf>
    <xf numFmtId="0" fontId="4" fillId="4" borderId="20" xfId="0" applyFont="1" applyFill="1" applyBorder="1" applyProtection="1">
      <protection locked="0"/>
    </xf>
    <xf numFmtId="0" fontId="4" fillId="4" borderId="20" xfId="0" applyFont="1" applyFill="1" applyBorder="1"/>
    <xf numFmtId="0" fontId="4" fillId="4" borderId="23" xfId="0" applyFont="1" applyFill="1" applyBorder="1"/>
    <xf numFmtId="0" fontId="4" fillId="2" borderId="6" xfId="0" applyFont="1" applyFill="1" applyBorder="1" applyProtection="1"/>
    <xf numFmtId="0" fontId="4" fillId="2" borderId="20" xfId="0" applyFont="1" applyFill="1" applyBorder="1" applyProtection="1"/>
    <xf numFmtId="0" fontId="4" fillId="2" borderId="63" xfId="0" applyFont="1" applyFill="1" applyBorder="1"/>
    <xf numFmtId="0" fontId="4" fillId="4" borderId="62" xfId="0" applyFont="1" applyFill="1" applyBorder="1" applyProtection="1">
      <protection locked="0"/>
    </xf>
    <xf numFmtId="0" fontId="4" fillId="4" borderId="63" xfId="0" applyFont="1" applyFill="1" applyBorder="1" applyProtection="1">
      <protection locked="0"/>
    </xf>
    <xf numFmtId="0" fontId="4" fillId="4" borderId="63" xfId="0" applyFont="1" applyFill="1" applyBorder="1"/>
    <xf numFmtId="0" fontId="4" fillId="4" borderId="80" xfId="0" applyFont="1" applyFill="1" applyBorder="1"/>
    <xf numFmtId="0" fontId="4" fillId="2" borderId="62" xfId="0" applyFont="1" applyFill="1" applyBorder="1" applyProtection="1"/>
    <xf numFmtId="0" fontId="4" fillId="2" borderId="63" xfId="0" applyFont="1" applyFill="1" applyBorder="1" applyProtection="1"/>
    <xf numFmtId="0" fontId="4" fillId="2" borderId="64" xfId="0" applyFont="1" applyFill="1" applyBorder="1" applyProtection="1"/>
    <xf numFmtId="0" fontId="4" fillId="3" borderId="24" xfId="0" applyFont="1" applyFill="1" applyBorder="1"/>
    <xf numFmtId="0" fontId="4" fillId="3" borderId="19" xfId="0" applyFont="1" applyFill="1" applyBorder="1"/>
    <xf numFmtId="0" fontId="4" fillId="2" borderId="26" xfId="0" applyFont="1" applyFill="1" applyBorder="1"/>
    <xf numFmtId="0" fontId="4" fillId="2" borderId="62" xfId="0" applyFont="1" applyFill="1" applyBorder="1"/>
    <xf numFmtId="0" fontId="4" fillId="2" borderId="80" xfId="0" applyFont="1" applyFill="1" applyBorder="1"/>
    <xf numFmtId="0" fontId="4" fillId="2" borderId="64" xfId="0" applyFont="1" applyFill="1" applyBorder="1" applyProtection="1"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/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2" borderId="1" xfId="0" applyFont="1" applyFill="1" applyBorder="1"/>
    <xf numFmtId="0" fontId="4" fillId="2" borderId="21" xfId="0" applyFont="1" applyFill="1" applyBorder="1"/>
    <xf numFmtId="0" fontId="4" fillId="2" borderId="54" xfId="0" applyFont="1" applyFill="1" applyBorder="1" applyProtection="1"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Protection="1">
      <protection locked="0"/>
    </xf>
    <xf numFmtId="0" fontId="4" fillId="0" borderId="12" xfId="0" applyFont="1" applyFill="1" applyBorder="1" applyProtection="1">
      <protection locked="0"/>
    </xf>
    <xf numFmtId="0" fontId="4" fillId="2" borderId="12" xfId="0" applyFont="1" applyFill="1" applyBorder="1"/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/>
    <xf numFmtId="0" fontId="4" fillId="2" borderId="51" xfId="0" applyFont="1" applyFill="1" applyBorder="1" applyProtection="1">
      <protection locked="0"/>
    </xf>
    <xf numFmtId="0" fontId="4" fillId="4" borderId="59" xfId="0" applyFont="1" applyFill="1" applyBorder="1" applyProtection="1">
      <protection locked="0"/>
    </xf>
    <xf numFmtId="0" fontId="4" fillId="4" borderId="60" xfId="0" applyFont="1" applyFill="1" applyBorder="1" applyProtection="1">
      <protection locked="0"/>
    </xf>
    <xf numFmtId="0" fontId="4" fillId="4" borderId="61" xfId="0" applyFont="1" applyFill="1" applyBorder="1" applyProtection="1">
      <protection locked="0"/>
    </xf>
    <xf numFmtId="0" fontId="12" fillId="0" borderId="2" xfId="0" applyFont="1" applyFill="1" applyBorder="1" applyProtection="1">
      <protection locked="0"/>
    </xf>
    <xf numFmtId="0" fontId="4" fillId="0" borderId="75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6" fillId="0" borderId="75" xfId="0" applyFont="1" applyFill="1" applyBorder="1" applyAlignment="1">
      <alignment horizontal="distributed" vertical="center"/>
    </xf>
    <xf numFmtId="0" fontId="6" fillId="0" borderId="21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indent="1"/>
    </xf>
    <xf numFmtId="0" fontId="4" fillId="0" borderId="4" xfId="0" applyFont="1" applyFill="1" applyBorder="1" applyAlignment="1">
      <alignment horizontal="distributed" indent="1"/>
    </xf>
    <xf numFmtId="0" fontId="4" fillId="0" borderId="7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7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78" xfId="0" applyFont="1" applyFill="1" applyBorder="1" applyAlignment="1">
      <alignment horizontal="distributed" vertical="center"/>
    </xf>
    <xf numFmtId="0" fontId="4" fillId="0" borderId="79" xfId="0" applyFont="1" applyFill="1" applyBorder="1" applyAlignment="1">
      <alignment horizontal="distributed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67" xfId="0" applyFont="1" applyFill="1" applyBorder="1" applyAlignment="1" applyProtection="1">
      <alignment horizontal="center" vertical="center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34" xfId="0" applyFont="1" applyFill="1" applyBorder="1" applyAlignment="1" applyProtection="1">
      <alignment horizontal="center" vertical="center"/>
      <protection locked="0"/>
    </xf>
    <xf numFmtId="0" fontId="4" fillId="0" borderId="47" xfId="0" applyFont="1" applyFill="1" applyBorder="1" applyAlignment="1" applyProtection="1">
      <alignment horizontal="center" vertical="center"/>
      <protection locked="0"/>
    </xf>
    <xf numFmtId="0" fontId="4" fillId="0" borderId="49" xfId="0" applyFont="1" applyFill="1" applyBorder="1" applyAlignment="1" applyProtection="1">
      <alignment horizontal="center" vertical="center"/>
      <protection locked="0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32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4" fillId="0" borderId="56" xfId="0" applyFont="1" applyFill="1" applyBorder="1" applyAlignment="1">
      <alignment horizontal="center" vertical="center" textRotation="255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distributed" inden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4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Protection="1">
      <protection locked="0"/>
    </xf>
    <xf numFmtId="0" fontId="4" fillId="2" borderId="57" xfId="0" applyFont="1" applyFill="1" applyBorder="1" applyProtection="1">
      <protection locked="0"/>
    </xf>
    <xf numFmtId="0" fontId="4" fillId="2" borderId="56" xfId="0" applyFont="1" applyFill="1" applyBorder="1" applyProtection="1">
      <protection locked="0"/>
    </xf>
    <xf numFmtId="0" fontId="5" fillId="0" borderId="57" xfId="0" applyFont="1" applyBorder="1" applyAlignment="1">
      <alignment horizontal="center"/>
    </xf>
    <xf numFmtId="0" fontId="4" fillId="0" borderId="35" xfId="0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28" xfId="0" applyFont="1" applyFill="1" applyBorder="1" applyProtection="1">
      <protection locked="0"/>
    </xf>
    <xf numFmtId="0" fontId="4" fillId="0" borderId="36" xfId="0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7" xfId="0" applyFont="1" applyFill="1" applyBorder="1" applyProtection="1">
      <protection locked="0"/>
    </xf>
    <xf numFmtId="0" fontId="4" fillId="0" borderId="37" xfId="0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0" fontId="4" fillId="0" borderId="38" xfId="0" applyFont="1" applyFill="1" applyBorder="1" applyProtection="1">
      <protection locked="0"/>
    </xf>
    <xf numFmtId="0" fontId="4" fillId="0" borderId="69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100"/>
  <sheetViews>
    <sheetView showGridLines="0" tabSelected="1" zoomScale="40" zoomScaleNormal="40" zoomScaleSheetLayoutView="40" workbookViewId="0">
      <selection sqref="A1:Y1"/>
    </sheetView>
  </sheetViews>
  <sheetFormatPr defaultRowHeight="26.1" customHeight="1" outlineLevelRow="1" x14ac:dyDescent="0.15"/>
  <cols>
    <col min="1" max="1" width="7.375" style="40" customWidth="1"/>
    <col min="2" max="2" width="12.875" style="40" customWidth="1"/>
    <col min="3" max="7" width="9.125" style="40" bestFit="1" customWidth="1"/>
    <col min="8" max="9" width="9.25" style="40" bestFit="1" customWidth="1"/>
    <col min="10" max="10" width="9.125" style="40" bestFit="1" customWidth="1"/>
    <col min="11" max="11" width="10.375" style="40" bestFit="1" customWidth="1"/>
    <col min="12" max="12" width="9.875" style="40" bestFit="1" customWidth="1"/>
    <col min="13" max="13" width="10.5" style="40" bestFit="1" customWidth="1"/>
    <col min="14" max="14" width="9.875" style="40" bestFit="1" customWidth="1"/>
    <col min="15" max="15" width="10" style="40" bestFit="1" customWidth="1"/>
    <col min="16" max="18" width="9.875" style="40" bestFit="1" customWidth="1"/>
    <col min="19" max="19" width="9.875" style="40" customWidth="1"/>
    <col min="20" max="28" width="9.25" style="40" bestFit="1" customWidth="1"/>
    <col min="29" max="30" width="9.875" style="40" bestFit="1" customWidth="1"/>
    <col min="31" max="31" width="10.5" style="40" customWidth="1"/>
    <col min="32" max="16384" width="9" style="40"/>
  </cols>
  <sheetData>
    <row r="1" spans="1:34" ht="50.1" customHeight="1" x14ac:dyDescent="0.15">
      <c r="A1" s="164" t="s">
        <v>59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0" t="s">
        <v>0</v>
      </c>
      <c r="AA1" s="160"/>
      <c r="AB1" s="160"/>
      <c r="AC1" s="160"/>
      <c r="AD1" s="160"/>
      <c r="AE1" s="160"/>
      <c r="AF1" s="1"/>
      <c r="AG1" s="1"/>
      <c r="AH1" s="1"/>
    </row>
    <row r="3" spans="1:34" s="4" customFormat="1" ht="30" customHeight="1" x14ac:dyDescent="0.2">
      <c r="A3" s="165"/>
      <c r="B3" s="166"/>
      <c r="C3" s="41" t="s">
        <v>1</v>
      </c>
      <c r="D3" s="42"/>
      <c r="E3" s="42"/>
      <c r="F3" s="42"/>
      <c r="G3" s="42"/>
      <c r="H3" s="42"/>
      <c r="I3" s="42"/>
      <c r="J3" s="43"/>
      <c r="K3" s="210" t="s">
        <v>2</v>
      </c>
      <c r="L3" s="210"/>
      <c r="M3" s="161"/>
      <c r="N3" s="211" t="s">
        <v>3</v>
      </c>
      <c r="O3" s="210"/>
      <c r="P3" s="161"/>
      <c r="Q3" s="211" t="s">
        <v>4</v>
      </c>
      <c r="R3" s="210"/>
      <c r="S3" s="161"/>
      <c r="T3" s="211"/>
      <c r="U3" s="210"/>
      <c r="V3" s="161"/>
      <c r="W3" s="211"/>
      <c r="X3" s="210"/>
      <c r="Y3" s="161"/>
      <c r="Z3" s="211"/>
      <c r="AA3" s="210"/>
      <c r="AB3" s="212"/>
      <c r="AC3" s="161" t="s">
        <v>8</v>
      </c>
      <c r="AD3" s="162"/>
      <c r="AE3" s="163"/>
      <c r="AF3" s="2"/>
      <c r="AG3" s="2"/>
      <c r="AH3" s="3"/>
    </row>
    <row r="4" spans="1:34" s="4" customFormat="1" ht="39.950000000000003" customHeight="1" thickBot="1" x14ac:dyDescent="0.25">
      <c r="A4" s="167"/>
      <c r="B4" s="168"/>
      <c r="C4" s="29">
        <v>1</v>
      </c>
      <c r="D4" s="25">
        <v>2</v>
      </c>
      <c r="E4" s="25">
        <v>3</v>
      </c>
      <c r="F4" s="25"/>
      <c r="G4" s="25"/>
      <c r="H4" s="25"/>
      <c r="I4" s="34" t="s">
        <v>58</v>
      </c>
      <c r="J4" s="30" t="s">
        <v>8</v>
      </c>
      <c r="K4" s="29" t="s">
        <v>9</v>
      </c>
      <c r="L4" s="25" t="s">
        <v>10</v>
      </c>
      <c r="M4" s="26" t="s">
        <v>8</v>
      </c>
      <c r="N4" s="25" t="s">
        <v>9</v>
      </c>
      <c r="O4" s="25" t="s">
        <v>10</v>
      </c>
      <c r="P4" s="26" t="s">
        <v>8</v>
      </c>
      <c r="Q4" s="25" t="s">
        <v>9</v>
      </c>
      <c r="R4" s="25" t="s">
        <v>10</v>
      </c>
      <c r="S4" s="26" t="s">
        <v>8</v>
      </c>
      <c r="T4" s="25"/>
      <c r="U4" s="25"/>
      <c r="V4" s="26"/>
      <c r="W4" s="25"/>
      <c r="X4" s="25"/>
      <c r="Y4" s="26"/>
      <c r="Z4" s="25"/>
      <c r="AA4" s="25"/>
      <c r="AB4" s="77"/>
      <c r="AC4" s="29" t="s">
        <v>9</v>
      </c>
      <c r="AD4" s="25" t="s">
        <v>10</v>
      </c>
      <c r="AE4" s="44" t="s">
        <v>8</v>
      </c>
      <c r="AF4" s="5"/>
      <c r="AG4" s="5"/>
      <c r="AH4" s="6"/>
    </row>
    <row r="5" spans="1:34" s="4" customFormat="1" ht="26.1" customHeight="1" outlineLevel="1" thickTop="1" x14ac:dyDescent="0.2">
      <c r="A5" s="156" t="s">
        <v>11</v>
      </c>
      <c r="B5" s="157"/>
      <c r="C5" s="58"/>
      <c r="D5" s="59"/>
      <c r="E5" s="59"/>
      <c r="F5" s="59"/>
      <c r="G5" s="59"/>
      <c r="H5" s="59"/>
      <c r="I5" s="59"/>
      <c r="J5" s="60"/>
      <c r="K5" s="58"/>
      <c r="L5" s="59"/>
      <c r="M5" s="27">
        <v>9</v>
      </c>
      <c r="N5" s="59"/>
      <c r="O5" s="59"/>
      <c r="P5" s="27">
        <v>6</v>
      </c>
      <c r="Q5" s="59"/>
      <c r="R5" s="59"/>
      <c r="S5" s="27">
        <v>6</v>
      </c>
      <c r="T5" s="81"/>
      <c r="U5" s="82"/>
      <c r="V5" s="82"/>
      <c r="W5" s="82"/>
      <c r="X5" s="82"/>
      <c r="Y5" s="82"/>
      <c r="Z5" s="82"/>
      <c r="AA5" s="82"/>
      <c r="AB5" s="83"/>
      <c r="AC5" s="32"/>
      <c r="AD5" s="28"/>
      <c r="AE5" s="39">
        <f>M5+P5+S5</f>
        <v>21</v>
      </c>
      <c r="AF5" s="7"/>
      <c r="AG5" s="7"/>
      <c r="AH5" s="8"/>
    </row>
    <row r="6" spans="1:34" s="4" customFormat="1" ht="26.1" customHeight="1" x14ac:dyDescent="0.2">
      <c r="A6" s="148"/>
      <c r="B6" s="149"/>
      <c r="C6" s="48">
        <v>8</v>
      </c>
      <c r="D6" s="49">
        <v>8</v>
      </c>
      <c r="E6" s="49">
        <v>8</v>
      </c>
      <c r="F6" s="49"/>
      <c r="G6" s="49"/>
      <c r="H6" s="49"/>
      <c r="I6" s="49">
        <v>4</v>
      </c>
      <c r="J6" s="61">
        <f>SUM(C6:I6)</f>
        <v>28</v>
      </c>
      <c r="K6" s="48">
        <v>166</v>
      </c>
      <c r="L6" s="49">
        <v>134</v>
      </c>
      <c r="M6" s="84">
        <f>SUM(K6:L6)</f>
        <v>300</v>
      </c>
      <c r="N6" s="49">
        <v>159</v>
      </c>
      <c r="O6" s="49">
        <v>162</v>
      </c>
      <c r="P6" s="84">
        <f>SUM(N6:O6)</f>
        <v>321</v>
      </c>
      <c r="Q6" s="49">
        <v>138</v>
      </c>
      <c r="R6" s="49">
        <v>159</v>
      </c>
      <c r="S6" s="84">
        <f>SUM(Q6:R6)</f>
        <v>297</v>
      </c>
      <c r="T6" s="85"/>
      <c r="U6" s="86"/>
      <c r="V6" s="87"/>
      <c r="W6" s="86"/>
      <c r="X6" s="86"/>
      <c r="Y6" s="87"/>
      <c r="Z6" s="86"/>
      <c r="AA6" s="86"/>
      <c r="AB6" s="88"/>
      <c r="AC6" s="89">
        <f>K6+N6+Q6</f>
        <v>463</v>
      </c>
      <c r="AD6" s="90">
        <f>L6+O6+R6</f>
        <v>455</v>
      </c>
      <c r="AE6" s="91">
        <f>M6+P6+S6</f>
        <v>918</v>
      </c>
      <c r="AF6" s="9"/>
      <c r="AG6" s="9"/>
      <c r="AH6" s="9"/>
    </row>
    <row r="7" spans="1:34" s="4" customFormat="1" ht="26.1" customHeight="1" outlineLevel="1" x14ac:dyDescent="0.2">
      <c r="A7" s="148" t="s">
        <v>12</v>
      </c>
      <c r="B7" s="149"/>
      <c r="C7" s="50"/>
      <c r="D7" s="51"/>
      <c r="E7" s="51"/>
      <c r="F7" s="51"/>
      <c r="G7" s="51"/>
      <c r="H7" s="51"/>
      <c r="I7" s="51"/>
      <c r="J7" s="60"/>
      <c r="K7" s="58"/>
      <c r="L7" s="59"/>
      <c r="M7" s="27">
        <v>9</v>
      </c>
      <c r="N7" s="59"/>
      <c r="O7" s="59"/>
      <c r="P7" s="27">
        <v>10</v>
      </c>
      <c r="Q7" s="59"/>
      <c r="R7" s="59"/>
      <c r="S7" s="27">
        <v>9</v>
      </c>
      <c r="T7" s="92"/>
      <c r="U7" s="93"/>
      <c r="V7" s="94"/>
      <c r="W7" s="93"/>
      <c r="X7" s="93"/>
      <c r="Y7" s="94"/>
      <c r="Z7" s="93"/>
      <c r="AA7" s="93"/>
      <c r="AB7" s="95"/>
      <c r="AC7" s="70"/>
      <c r="AD7" s="71"/>
      <c r="AE7" s="66">
        <f t="shared" ref="AE7:AE28" si="0">M7+P7+S7</f>
        <v>28</v>
      </c>
      <c r="AF7" s="7"/>
      <c r="AG7" s="10"/>
      <c r="AH7" s="8"/>
    </row>
    <row r="8" spans="1:34" s="4" customFormat="1" ht="26.1" customHeight="1" x14ac:dyDescent="0.2">
      <c r="A8" s="148"/>
      <c r="B8" s="149"/>
      <c r="C8" s="48">
        <v>7</v>
      </c>
      <c r="D8" s="49">
        <v>8</v>
      </c>
      <c r="E8" s="49">
        <v>7</v>
      </c>
      <c r="F8" s="49"/>
      <c r="G8" s="49"/>
      <c r="H8" s="49"/>
      <c r="I8" s="49">
        <v>4</v>
      </c>
      <c r="J8" s="61">
        <f t="shared" ref="J8:J28" si="1">SUM(C8:I8)</f>
        <v>26</v>
      </c>
      <c r="K8" s="48">
        <v>141</v>
      </c>
      <c r="L8" s="49">
        <v>136</v>
      </c>
      <c r="M8" s="84">
        <f>SUM(K8:L8)</f>
        <v>277</v>
      </c>
      <c r="N8" s="49">
        <v>142</v>
      </c>
      <c r="O8" s="49">
        <v>149</v>
      </c>
      <c r="P8" s="84">
        <f>SUM(N8:O8)</f>
        <v>291</v>
      </c>
      <c r="Q8" s="49">
        <v>135</v>
      </c>
      <c r="R8" s="49">
        <v>135</v>
      </c>
      <c r="S8" s="84">
        <f>SUM(Q8:R8)</f>
        <v>270</v>
      </c>
      <c r="T8" s="85"/>
      <c r="U8" s="86"/>
      <c r="V8" s="87"/>
      <c r="W8" s="86"/>
      <c r="X8" s="86"/>
      <c r="Y8" s="87"/>
      <c r="Z8" s="86"/>
      <c r="AA8" s="86"/>
      <c r="AB8" s="88"/>
      <c r="AC8" s="89">
        <f t="shared" ref="AC8" si="2">K8+N8+Q8</f>
        <v>418</v>
      </c>
      <c r="AD8" s="90">
        <f t="shared" ref="AD8" si="3">L8+O8+R8</f>
        <v>420</v>
      </c>
      <c r="AE8" s="91">
        <f>M8+P8+S8</f>
        <v>838</v>
      </c>
      <c r="AF8" s="9"/>
      <c r="AG8" s="9"/>
      <c r="AH8" s="9"/>
    </row>
    <row r="9" spans="1:34" s="4" customFormat="1" ht="26.1" customHeight="1" outlineLevel="1" x14ac:dyDescent="0.2">
      <c r="A9" s="148" t="s">
        <v>13</v>
      </c>
      <c r="B9" s="149"/>
      <c r="C9" s="50"/>
      <c r="D9" s="51"/>
      <c r="E9" s="51"/>
      <c r="F9" s="51"/>
      <c r="G9" s="51"/>
      <c r="H9" s="51"/>
      <c r="I9" s="51"/>
      <c r="J9" s="60"/>
      <c r="K9" s="58"/>
      <c r="L9" s="59"/>
      <c r="M9" s="27">
        <v>12</v>
      </c>
      <c r="N9" s="59"/>
      <c r="O9" s="59"/>
      <c r="P9" s="27">
        <v>12</v>
      </c>
      <c r="Q9" s="59"/>
      <c r="R9" s="59"/>
      <c r="S9" s="27">
        <v>12</v>
      </c>
      <c r="T9" s="92"/>
      <c r="U9" s="93"/>
      <c r="V9" s="94"/>
      <c r="W9" s="93"/>
      <c r="X9" s="93"/>
      <c r="Y9" s="94"/>
      <c r="Z9" s="93"/>
      <c r="AA9" s="93"/>
      <c r="AB9" s="95"/>
      <c r="AC9" s="70"/>
      <c r="AD9" s="71"/>
      <c r="AE9" s="66">
        <f t="shared" si="0"/>
        <v>36</v>
      </c>
      <c r="AF9" s="7"/>
      <c r="AG9" s="10"/>
      <c r="AH9" s="8"/>
    </row>
    <row r="10" spans="1:34" s="4" customFormat="1" ht="26.1" customHeight="1" x14ac:dyDescent="0.2">
      <c r="A10" s="148"/>
      <c r="B10" s="149"/>
      <c r="C10" s="48">
        <v>7</v>
      </c>
      <c r="D10" s="49">
        <v>7</v>
      </c>
      <c r="E10" s="49">
        <v>8</v>
      </c>
      <c r="F10" s="49"/>
      <c r="G10" s="49"/>
      <c r="H10" s="49"/>
      <c r="I10" s="49">
        <v>5</v>
      </c>
      <c r="J10" s="61">
        <f t="shared" si="1"/>
        <v>27</v>
      </c>
      <c r="K10" s="48">
        <v>131</v>
      </c>
      <c r="L10" s="49">
        <v>152</v>
      </c>
      <c r="M10" s="84">
        <f>SUM(K10:L10)</f>
        <v>283</v>
      </c>
      <c r="N10" s="49">
        <v>137</v>
      </c>
      <c r="O10" s="49">
        <v>128</v>
      </c>
      <c r="P10" s="84">
        <f>SUM(N10:O10)</f>
        <v>265</v>
      </c>
      <c r="Q10" s="49">
        <v>134</v>
      </c>
      <c r="R10" s="49">
        <v>163</v>
      </c>
      <c r="S10" s="84">
        <f>SUM(Q10:R10)</f>
        <v>297</v>
      </c>
      <c r="T10" s="85"/>
      <c r="U10" s="86"/>
      <c r="V10" s="87"/>
      <c r="W10" s="86"/>
      <c r="X10" s="86"/>
      <c r="Y10" s="87"/>
      <c r="Z10" s="86"/>
      <c r="AA10" s="86"/>
      <c r="AB10" s="88"/>
      <c r="AC10" s="89">
        <f t="shared" ref="AC10" si="4">K10+N10+Q10</f>
        <v>402</v>
      </c>
      <c r="AD10" s="90">
        <f t="shared" ref="AD10" si="5">L10+O10+R10</f>
        <v>443</v>
      </c>
      <c r="AE10" s="91">
        <f t="shared" si="0"/>
        <v>845</v>
      </c>
      <c r="AF10" s="9"/>
      <c r="AG10" s="9"/>
      <c r="AH10" s="9"/>
    </row>
    <row r="11" spans="1:34" s="4" customFormat="1" ht="26.1" customHeight="1" outlineLevel="1" x14ac:dyDescent="0.2">
      <c r="A11" s="150" t="s">
        <v>60</v>
      </c>
      <c r="B11" s="151"/>
      <c r="C11" s="50"/>
      <c r="D11" s="51"/>
      <c r="E11" s="51"/>
      <c r="F11" s="51"/>
      <c r="G11" s="51"/>
      <c r="H11" s="51"/>
      <c r="I11" s="51"/>
      <c r="J11" s="60"/>
      <c r="K11" s="58"/>
      <c r="L11" s="59"/>
      <c r="M11" s="27">
        <v>4</v>
      </c>
      <c r="N11" s="59"/>
      <c r="O11" s="59"/>
      <c r="P11" s="27">
        <v>4</v>
      </c>
      <c r="Q11" s="59"/>
      <c r="R11" s="59"/>
      <c r="S11" s="27">
        <v>5</v>
      </c>
      <c r="T11" s="92"/>
      <c r="U11" s="93"/>
      <c r="V11" s="94"/>
      <c r="W11" s="93"/>
      <c r="X11" s="93"/>
      <c r="Y11" s="94"/>
      <c r="Z11" s="93"/>
      <c r="AA11" s="93"/>
      <c r="AB11" s="95"/>
      <c r="AC11" s="70"/>
      <c r="AD11" s="71"/>
      <c r="AE11" s="66">
        <f t="shared" si="0"/>
        <v>13</v>
      </c>
      <c r="AF11" s="7"/>
      <c r="AG11" s="10"/>
      <c r="AH11" s="8"/>
    </row>
    <row r="12" spans="1:34" s="4" customFormat="1" ht="26.1" customHeight="1" x14ac:dyDescent="0.2">
      <c r="A12" s="150"/>
      <c r="B12" s="151"/>
      <c r="C12" s="48">
        <v>2</v>
      </c>
      <c r="D12" s="49">
        <v>2</v>
      </c>
      <c r="E12" s="49">
        <v>2</v>
      </c>
      <c r="F12" s="49"/>
      <c r="G12" s="49"/>
      <c r="H12" s="49"/>
      <c r="I12" s="49">
        <v>2</v>
      </c>
      <c r="J12" s="61">
        <f t="shared" si="1"/>
        <v>8</v>
      </c>
      <c r="K12" s="48">
        <v>24</v>
      </c>
      <c r="L12" s="49">
        <v>25</v>
      </c>
      <c r="M12" s="84">
        <f>SUM(K12:L12)</f>
        <v>49</v>
      </c>
      <c r="N12" s="49">
        <v>32</v>
      </c>
      <c r="O12" s="49">
        <v>20</v>
      </c>
      <c r="P12" s="84">
        <f>SUM(N12:O12)</f>
        <v>52</v>
      </c>
      <c r="Q12" s="49">
        <v>24</v>
      </c>
      <c r="R12" s="49">
        <v>30</v>
      </c>
      <c r="S12" s="84">
        <f>SUM(Q12:R12)</f>
        <v>54</v>
      </c>
      <c r="T12" s="85"/>
      <c r="U12" s="86"/>
      <c r="V12" s="87"/>
      <c r="W12" s="86"/>
      <c r="X12" s="86"/>
      <c r="Y12" s="87"/>
      <c r="Z12" s="86"/>
      <c r="AA12" s="86"/>
      <c r="AB12" s="88"/>
      <c r="AC12" s="89">
        <f>K12+N12+Q12</f>
        <v>80</v>
      </c>
      <c r="AD12" s="90">
        <f>L12+O12+R12</f>
        <v>75</v>
      </c>
      <c r="AE12" s="91">
        <f>M12+P12+S12</f>
        <v>155</v>
      </c>
      <c r="AF12" s="9"/>
      <c r="AG12" s="9"/>
      <c r="AH12" s="9"/>
    </row>
    <row r="13" spans="1:34" s="4" customFormat="1" ht="26.1" customHeight="1" outlineLevel="1" x14ac:dyDescent="0.2">
      <c r="A13" s="148" t="s">
        <v>14</v>
      </c>
      <c r="B13" s="149"/>
      <c r="C13" s="50"/>
      <c r="D13" s="51"/>
      <c r="E13" s="51"/>
      <c r="F13" s="51"/>
      <c r="G13" s="51"/>
      <c r="H13" s="51"/>
      <c r="I13" s="51"/>
      <c r="J13" s="60"/>
      <c r="K13" s="58"/>
      <c r="L13" s="59"/>
      <c r="M13" s="27">
        <v>9</v>
      </c>
      <c r="N13" s="59"/>
      <c r="O13" s="59"/>
      <c r="P13" s="27">
        <v>8</v>
      </c>
      <c r="Q13" s="59"/>
      <c r="R13" s="59"/>
      <c r="S13" s="27">
        <v>5</v>
      </c>
      <c r="T13" s="92"/>
      <c r="U13" s="93"/>
      <c r="V13" s="93"/>
      <c r="W13" s="93"/>
      <c r="X13" s="93"/>
      <c r="Y13" s="93"/>
      <c r="Z13" s="93"/>
      <c r="AA13" s="93"/>
      <c r="AB13" s="96"/>
      <c r="AC13" s="70"/>
      <c r="AD13" s="71"/>
      <c r="AE13" s="66">
        <f>M13+P13+S13</f>
        <v>22</v>
      </c>
      <c r="AF13" s="7"/>
      <c r="AG13" s="10"/>
      <c r="AH13" s="8"/>
    </row>
    <row r="14" spans="1:34" s="4" customFormat="1" ht="26.1" customHeight="1" x14ac:dyDescent="0.2">
      <c r="A14" s="148"/>
      <c r="B14" s="149"/>
      <c r="C14" s="48">
        <v>8</v>
      </c>
      <c r="D14" s="49">
        <v>7</v>
      </c>
      <c r="E14" s="49">
        <v>7</v>
      </c>
      <c r="F14" s="49"/>
      <c r="G14" s="49"/>
      <c r="H14" s="49"/>
      <c r="I14" s="49">
        <v>4</v>
      </c>
      <c r="J14" s="61">
        <f>SUM(C14:I14)</f>
        <v>26</v>
      </c>
      <c r="K14" s="48">
        <v>159</v>
      </c>
      <c r="L14" s="49">
        <v>145</v>
      </c>
      <c r="M14" s="84">
        <f>SUM(K14:L14)</f>
        <v>304</v>
      </c>
      <c r="N14" s="49">
        <v>135</v>
      </c>
      <c r="O14" s="49">
        <v>145</v>
      </c>
      <c r="P14" s="84">
        <f>SUM(N14:O14)</f>
        <v>280</v>
      </c>
      <c r="Q14" s="49">
        <v>144</v>
      </c>
      <c r="R14" s="49">
        <v>139</v>
      </c>
      <c r="S14" s="84">
        <f>SUM(Q14:R14)</f>
        <v>283</v>
      </c>
      <c r="T14" s="85"/>
      <c r="U14" s="86"/>
      <c r="V14" s="87"/>
      <c r="W14" s="86"/>
      <c r="X14" s="86"/>
      <c r="Y14" s="87"/>
      <c r="Z14" s="86"/>
      <c r="AA14" s="86"/>
      <c r="AB14" s="88"/>
      <c r="AC14" s="89">
        <f t="shared" ref="AC14" si="6">K14+N14+Q14</f>
        <v>438</v>
      </c>
      <c r="AD14" s="90">
        <f t="shared" ref="AD14" si="7">L14+O14+R14</f>
        <v>429</v>
      </c>
      <c r="AE14" s="91">
        <f t="shared" si="0"/>
        <v>867</v>
      </c>
      <c r="AF14" s="9"/>
      <c r="AG14" s="9"/>
      <c r="AH14" s="9"/>
    </row>
    <row r="15" spans="1:34" s="4" customFormat="1" ht="26.1" customHeight="1" outlineLevel="1" x14ac:dyDescent="0.2">
      <c r="A15" s="148" t="s">
        <v>15</v>
      </c>
      <c r="B15" s="149"/>
      <c r="C15" s="50"/>
      <c r="D15" s="51"/>
      <c r="E15" s="51"/>
      <c r="F15" s="51"/>
      <c r="G15" s="51"/>
      <c r="H15" s="51"/>
      <c r="I15" s="51"/>
      <c r="J15" s="60"/>
      <c r="K15" s="58"/>
      <c r="L15" s="59"/>
      <c r="M15" s="27">
        <v>6</v>
      </c>
      <c r="N15" s="59"/>
      <c r="O15" s="59"/>
      <c r="P15" s="27">
        <v>4</v>
      </c>
      <c r="Q15" s="59"/>
      <c r="R15" s="59"/>
      <c r="S15" s="27">
        <v>3</v>
      </c>
      <c r="T15" s="92"/>
      <c r="U15" s="93"/>
      <c r="V15" s="93"/>
      <c r="W15" s="93"/>
      <c r="X15" s="93"/>
      <c r="Y15" s="93"/>
      <c r="Z15" s="93"/>
      <c r="AA15" s="93"/>
      <c r="AB15" s="96"/>
      <c r="AC15" s="70"/>
      <c r="AD15" s="71"/>
      <c r="AE15" s="66">
        <f t="shared" si="0"/>
        <v>13</v>
      </c>
      <c r="AF15" s="7"/>
      <c r="AG15" s="10"/>
      <c r="AH15" s="8"/>
    </row>
    <row r="16" spans="1:34" s="4" customFormat="1" ht="26.1" customHeight="1" x14ac:dyDescent="0.2">
      <c r="A16" s="148"/>
      <c r="B16" s="149"/>
      <c r="C16" s="48">
        <v>7</v>
      </c>
      <c r="D16" s="49">
        <v>6</v>
      </c>
      <c r="E16" s="49">
        <v>7</v>
      </c>
      <c r="F16" s="49"/>
      <c r="G16" s="49"/>
      <c r="H16" s="49"/>
      <c r="I16" s="49">
        <v>2</v>
      </c>
      <c r="J16" s="61">
        <f>SUM(C16:I16)</f>
        <v>22</v>
      </c>
      <c r="K16" s="48">
        <v>135</v>
      </c>
      <c r="L16" s="49">
        <v>126</v>
      </c>
      <c r="M16" s="84">
        <f>SUM(K16:L16)</f>
        <v>261</v>
      </c>
      <c r="N16" s="49">
        <v>126</v>
      </c>
      <c r="O16" s="49">
        <v>118</v>
      </c>
      <c r="P16" s="84">
        <f>SUM(N16:O16)</f>
        <v>244</v>
      </c>
      <c r="Q16" s="49">
        <v>134</v>
      </c>
      <c r="R16" s="49">
        <v>123</v>
      </c>
      <c r="S16" s="84">
        <f>SUM(Q16:R16)</f>
        <v>257</v>
      </c>
      <c r="T16" s="85"/>
      <c r="U16" s="86"/>
      <c r="V16" s="87"/>
      <c r="W16" s="86"/>
      <c r="X16" s="86"/>
      <c r="Y16" s="87"/>
      <c r="Z16" s="86"/>
      <c r="AA16" s="86"/>
      <c r="AB16" s="88"/>
      <c r="AC16" s="89">
        <f t="shared" ref="AC16" si="8">K16+N16+Q16</f>
        <v>395</v>
      </c>
      <c r="AD16" s="90">
        <f t="shared" ref="AD16" si="9">L16+O16+R16</f>
        <v>367</v>
      </c>
      <c r="AE16" s="91">
        <f t="shared" si="0"/>
        <v>762</v>
      </c>
      <c r="AF16" s="9"/>
      <c r="AG16" s="9"/>
      <c r="AH16" s="9"/>
    </row>
    <row r="17" spans="1:34" s="4" customFormat="1" ht="26.1" customHeight="1" outlineLevel="1" x14ac:dyDescent="0.2">
      <c r="A17" s="148" t="s">
        <v>16</v>
      </c>
      <c r="B17" s="149"/>
      <c r="C17" s="50"/>
      <c r="D17" s="51"/>
      <c r="E17" s="51"/>
      <c r="F17" s="51"/>
      <c r="G17" s="51"/>
      <c r="H17" s="51"/>
      <c r="I17" s="51"/>
      <c r="J17" s="60"/>
      <c r="K17" s="58"/>
      <c r="L17" s="59"/>
      <c r="M17" s="27">
        <v>7</v>
      </c>
      <c r="N17" s="59"/>
      <c r="O17" s="59"/>
      <c r="P17" s="27">
        <v>3</v>
      </c>
      <c r="Q17" s="59"/>
      <c r="R17" s="59"/>
      <c r="S17" s="27">
        <v>6</v>
      </c>
      <c r="T17" s="92"/>
      <c r="U17" s="93"/>
      <c r="V17" s="94"/>
      <c r="W17" s="93"/>
      <c r="X17" s="93"/>
      <c r="Y17" s="94"/>
      <c r="Z17" s="93"/>
      <c r="AA17" s="93"/>
      <c r="AB17" s="95"/>
      <c r="AC17" s="70"/>
      <c r="AD17" s="71"/>
      <c r="AE17" s="66">
        <f t="shared" si="0"/>
        <v>16</v>
      </c>
      <c r="AF17" s="7"/>
      <c r="AG17" s="10"/>
      <c r="AH17" s="8"/>
    </row>
    <row r="18" spans="1:34" s="4" customFormat="1" ht="26.1" customHeight="1" x14ac:dyDescent="0.2">
      <c r="A18" s="148"/>
      <c r="B18" s="149"/>
      <c r="C18" s="48">
        <v>6</v>
      </c>
      <c r="D18" s="49">
        <v>6</v>
      </c>
      <c r="E18" s="49">
        <v>6</v>
      </c>
      <c r="F18" s="49"/>
      <c r="G18" s="49"/>
      <c r="H18" s="49"/>
      <c r="I18" s="49">
        <v>3</v>
      </c>
      <c r="J18" s="61">
        <f>SUM(C18:I18)</f>
        <v>21</v>
      </c>
      <c r="K18" s="48">
        <v>106</v>
      </c>
      <c r="L18" s="49">
        <v>118</v>
      </c>
      <c r="M18" s="84">
        <f>SUM(K18:L18)</f>
        <v>224</v>
      </c>
      <c r="N18" s="49">
        <v>104</v>
      </c>
      <c r="O18" s="49">
        <v>102</v>
      </c>
      <c r="P18" s="84">
        <f>SUM(N18:O18)</f>
        <v>206</v>
      </c>
      <c r="Q18" s="49">
        <v>132</v>
      </c>
      <c r="R18" s="49">
        <v>111</v>
      </c>
      <c r="S18" s="84">
        <f>SUM(Q18:R18)</f>
        <v>243</v>
      </c>
      <c r="T18" s="85"/>
      <c r="U18" s="86"/>
      <c r="V18" s="87"/>
      <c r="W18" s="86"/>
      <c r="X18" s="86"/>
      <c r="Y18" s="87"/>
      <c r="Z18" s="86"/>
      <c r="AA18" s="86"/>
      <c r="AB18" s="88"/>
      <c r="AC18" s="89">
        <f t="shared" ref="AC18" si="10">K18+N18+Q18</f>
        <v>342</v>
      </c>
      <c r="AD18" s="90">
        <f t="shared" ref="AD18" si="11">L18+O18+R18</f>
        <v>331</v>
      </c>
      <c r="AE18" s="91">
        <f t="shared" si="0"/>
        <v>673</v>
      </c>
      <c r="AF18" s="9"/>
      <c r="AG18" s="9"/>
      <c r="AH18" s="9"/>
    </row>
    <row r="19" spans="1:34" s="4" customFormat="1" ht="26.1" customHeight="1" outlineLevel="1" x14ac:dyDescent="0.2">
      <c r="A19" s="148" t="s">
        <v>17</v>
      </c>
      <c r="B19" s="149"/>
      <c r="C19" s="50"/>
      <c r="D19" s="51"/>
      <c r="E19" s="51"/>
      <c r="F19" s="51"/>
      <c r="G19" s="51"/>
      <c r="H19" s="51"/>
      <c r="I19" s="51"/>
      <c r="J19" s="60"/>
      <c r="K19" s="58"/>
      <c r="L19" s="59"/>
      <c r="M19" s="27">
        <v>7</v>
      </c>
      <c r="N19" s="59"/>
      <c r="O19" s="59"/>
      <c r="P19" s="27">
        <v>1</v>
      </c>
      <c r="Q19" s="59"/>
      <c r="R19" s="59"/>
      <c r="S19" s="27">
        <v>3</v>
      </c>
      <c r="T19" s="92"/>
      <c r="U19" s="93"/>
      <c r="V19" s="94"/>
      <c r="W19" s="93"/>
      <c r="X19" s="93"/>
      <c r="Y19" s="94"/>
      <c r="Z19" s="93"/>
      <c r="AA19" s="93"/>
      <c r="AB19" s="95"/>
      <c r="AC19" s="70"/>
      <c r="AD19" s="71"/>
      <c r="AE19" s="66">
        <f t="shared" si="0"/>
        <v>11</v>
      </c>
      <c r="AF19" s="7"/>
      <c r="AG19" s="10"/>
      <c r="AH19" s="8"/>
    </row>
    <row r="20" spans="1:34" s="4" customFormat="1" ht="26.1" customHeight="1" x14ac:dyDescent="0.2">
      <c r="A20" s="148"/>
      <c r="B20" s="149"/>
      <c r="C20" s="48">
        <v>3</v>
      </c>
      <c r="D20" s="49">
        <v>2</v>
      </c>
      <c r="E20" s="49">
        <v>3</v>
      </c>
      <c r="F20" s="49"/>
      <c r="G20" s="49"/>
      <c r="H20" s="49"/>
      <c r="I20" s="49">
        <v>3</v>
      </c>
      <c r="J20" s="61">
        <f t="shared" si="1"/>
        <v>11</v>
      </c>
      <c r="K20" s="48">
        <v>45</v>
      </c>
      <c r="L20" s="49">
        <v>46</v>
      </c>
      <c r="M20" s="84">
        <f>SUM(K20:L20)</f>
        <v>91</v>
      </c>
      <c r="N20" s="49">
        <v>41</v>
      </c>
      <c r="O20" s="49">
        <v>37</v>
      </c>
      <c r="P20" s="84">
        <f>SUM(N20:O20)</f>
        <v>78</v>
      </c>
      <c r="Q20" s="49">
        <v>47</v>
      </c>
      <c r="R20" s="86">
        <v>50</v>
      </c>
      <c r="S20" s="84">
        <f>SUM(Q20:R20)</f>
        <v>97</v>
      </c>
      <c r="T20" s="85"/>
      <c r="U20" s="86"/>
      <c r="V20" s="87"/>
      <c r="W20" s="86"/>
      <c r="X20" s="86"/>
      <c r="Y20" s="87"/>
      <c r="Z20" s="86"/>
      <c r="AA20" s="86"/>
      <c r="AB20" s="88"/>
      <c r="AC20" s="89">
        <f t="shared" ref="AC20" si="12">K20+N20+Q20</f>
        <v>133</v>
      </c>
      <c r="AD20" s="90">
        <f t="shared" ref="AD20" si="13">L20+O20+R20</f>
        <v>133</v>
      </c>
      <c r="AE20" s="91">
        <f t="shared" si="0"/>
        <v>266</v>
      </c>
      <c r="AF20" s="9"/>
      <c r="AG20" s="9"/>
      <c r="AH20" s="9"/>
    </row>
    <row r="21" spans="1:34" s="4" customFormat="1" ht="26.1" customHeight="1" outlineLevel="1" x14ac:dyDescent="0.2">
      <c r="A21" s="148" t="s">
        <v>18</v>
      </c>
      <c r="B21" s="149"/>
      <c r="C21" s="50"/>
      <c r="D21" s="51"/>
      <c r="E21" s="51"/>
      <c r="F21" s="51"/>
      <c r="G21" s="51"/>
      <c r="H21" s="51"/>
      <c r="I21" s="51"/>
      <c r="J21" s="60"/>
      <c r="K21" s="58"/>
      <c r="L21" s="59"/>
      <c r="M21" s="27">
        <v>2</v>
      </c>
      <c r="N21" s="59"/>
      <c r="O21" s="59"/>
      <c r="P21" s="27">
        <v>1</v>
      </c>
      <c r="Q21" s="59"/>
      <c r="R21" s="59"/>
      <c r="S21" s="27">
        <v>3</v>
      </c>
      <c r="T21" s="92"/>
      <c r="U21" s="93"/>
      <c r="V21" s="93"/>
      <c r="W21" s="93"/>
      <c r="X21" s="93"/>
      <c r="Y21" s="93"/>
      <c r="Z21" s="93"/>
      <c r="AA21" s="93"/>
      <c r="AB21" s="96"/>
      <c r="AC21" s="70"/>
      <c r="AD21" s="71"/>
      <c r="AE21" s="66">
        <f t="shared" si="0"/>
        <v>6</v>
      </c>
      <c r="AF21" s="7"/>
      <c r="AG21" s="10"/>
      <c r="AH21" s="8"/>
    </row>
    <row r="22" spans="1:34" s="4" customFormat="1" ht="26.1" customHeight="1" x14ac:dyDescent="0.2">
      <c r="A22" s="148"/>
      <c r="B22" s="149"/>
      <c r="C22" s="48">
        <v>2</v>
      </c>
      <c r="D22" s="49">
        <v>2</v>
      </c>
      <c r="E22" s="49">
        <v>2</v>
      </c>
      <c r="F22" s="49"/>
      <c r="G22" s="49"/>
      <c r="H22" s="49"/>
      <c r="I22" s="49">
        <v>2</v>
      </c>
      <c r="J22" s="61">
        <f t="shared" si="1"/>
        <v>8</v>
      </c>
      <c r="K22" s="48">
        <v>28</v>
      </c>
      <c r="L22" s="49">
        <v>31</v>
      </c>
      <c r="M22" s="84">
        <f>SUM(K22:L22)</f>
        <v>59</v>
      </c>
      <c r="N22" s="49">
        <v>32</v>
      </c>
      <c r="O22" s="49">
        <v>30</v>
      </c>
      <c r="P22" s="84">
        <f>SUM(N22:O22)</f>
        <v>62</v>
      </c>
      <c r="Q22" s="49">
        <v>38</v>
      </c>
      <c r="R22" s="49">
        <v>27</v>
      </c>
      <c r="S22" s="84">
        <f>SUM(Q22:R22)</f>
        <v>65</v>
      </c>
      <c r="T22" s="85"/>
      <c r="U22" s="86"/>
      <c r="V22" s="87"/>
      <c r="W22" s="86"/>
      <c r="X22" s="86"/>
      <c r="Y22" s="87"/>
      <c r="Z22" s="86"/>
      <c r="AA22" s="86"/>
      <c r="AB22" s="88"/>
      <c r="AC22" s="89">
        <f t="shared" ref="AC22" si="14">K22+N22+Q22</f>
        <v>98</v>
      </c>
      <c r="AD22" s="90">
        <f t="shared" ref="AD22" si="15">L22+O22+R22</f>
        <v>88</v>
      </c>
      <c r="AE22" s="91">
        <f t="shared" si="0"/>
        <v>186</v>
      </c>
      <c r="AF22" s="9"/>
      <c r="AG22" s="9"/>
      <c r="AH22" s="9"/>
    </row>
    <row r="23" spans="1:34" s="4" customFormat="1" ht="26.1" customHeight="1" outlineLevel="1" x14ac:dyDescent="0.2">
      <c r="A23" s="148" t="s">
        <v>19</v>
      </c>
      <c r="B23" s="149"/>
      <c r="C23" s="50"/>
      <c r="D23" s="51"/>
      <c r="E23" s="51"/>
      <c r="F23" s="51"/>
      <c r="G23" s="51"/>
      <c r="H23" s="51"/>
      <c r="I23" s="51"/>
      <c r="J23" s="60"/>
      <c r="K23" s="58"/>
      <c r="L23" s="59"/>
      <c r="M23" s="27">
        <v>7</v>
      </c>
      <c r="N23" s="59"/>
      <c r="O23" s="59"/>
      <c r="P23" s="27">
        <v>4</v>
      </c>
      <c r="Q23" s="59"/>
      <c r="R23" s="59"/>
      <c r="S23" s="27">
        <v>3</v>
      </c>
      <c r="T23" s="92"/>
      <c r="U23" s="93"/>
      <c r="V23" s="93"/>
      <c r="W23" s="93"/>
      <c r="X23" s="93"/>
      <c r="Y23" s="93"/>
      <c r="Z23" s="93"/>
      <c r="AA23" s="93"/>
      <c r="AB23" s="96"/>
      <c r="AC23" s="70"/>
      <c r="AD23" s="71"/>
      <c r="AE23" s="66">
        <f t="shared" si="0"/>
        <v>14</v>
      </c>
      <c r="AF23" s="7"/>
      <c r="AG23" s="10"/>
      <c r="AH23" s="8"/>
    </row>
    <row r="24" spans="1:34" s="4" customFormat="1" ht="26.1" customHeight="1" x14ac:dyDescent="0.2">
      <c r="A24" s="148"/>
      <c r="B24" s="149"/>
      <c r="C24" s="48">
        <v>4</v>
      </c>
      <c r="D24" s="49">
        <v>4</v>
      </c>
      <c r="E24" s="49">
        <v>4</v>
      </c>
      <c r="F24" s="49"/>
      <c r="G24" s="49"/>
      <c r="H24" s="49"/>
      <c r="I24" s="49">
        <v>4</v>
      </c>
      <c r="J24" s="61">
        <f t="shared" si="1"/>
        <v>16</v>
      </c>
      <c r="K24" s="48">
        <v>63</v>
      </c>
      <c r="L24" s="49">
        <v>71</v>
      </c>
      <c r="M24" s="84">
        <f>SUM(K24:L24)</f>
        <v>134</v>
      </c>
      <c r="N24" s="49">
        <v>81</v>
      </c>
      <c r="O24" s="49">
        <v>74</v>
      </c>
      <c r="P24" s="84">
        <f>SUM(N24:O24)</f>
        <v>155</v>
      </c>
      <c r="Q24" s="49">
        <v>67</v>
      </c>
      <c r="R24" s="49">
        <v>87</v>
      </c>
      <c r="S24" s="84">
        <f>SUM(Q24:R24)</f>
        <v>154</v>
      </c>
      <c r="T24" s="85"/>
      <c r="U24" s="86"/>
      <c r="V24" s="87"/>
      <c r="W24" s="86"/>
      <c r="X24" s="86"/>
      <c r="Y24" s="87"/>
      <c r="Z24" s="86"/>
      <c r="AA24" s="86"/>
      <c r="AB24" s="88"/>
      <c r="AC24" s="89">
        <f t="shared" ref="AC24" si="16">K24+N24+Q24</f>
        <v>211</v>
      </c>
      <c r="AD24" s="90">
        <f t="shared" ref="AD24" si="17">L24+O24+R24</f>
        <v>232</v>
      </c>
      <c r="AE24" s="91">
        <f t="shared" si="0"/>
        <v>443</v>
      </c>
      <c r="AF24" s="9"/>
      <c r="AG24" s="9"/>
      <c r="AH24" s="9"/>
    </row>
    <row r="25" spans="1:34" s="4" customFormat="1" ht="26.1" customHeight="1" outlineLevel="1" x14ac:dyDescent="0.2">
      <c r="A25" s="148" t="s">
        <v>20</v>
      </c>
      <c r="B25" s="149"/>
      <c r="C25" s="50"/>
      <c r="D25" s="51"/>
      <c r="E25" s="51"/>
      <c r="F25" s="51"/>
      <c r="G25" s="51"/>
      <c r="H25" s="51"/>
      <c r="I25" s="51"/>
      <c r="J25" s="60"/>
      <c r="K25" s="58"/>
      <c r="L25" s="59"/>
      <c r="M25" s="27">
        <v>0</v>
      </c>
      <c r="N25" s="59"/>
      <c r="O25" s="59"/>
      <c r="P25" s="27">
        <v>6</v>
      </c>
      <c r="Q25" s="59"/>
      <c r="R25" s="59"/>
      <c r="S25" s="27">
        <v>4</v>
      </c>
      <c r="T25" s="92"/>
      <c r="U25" s="93"/>
      <c r="V25" s="93"/>
      <c r="W25" s="93"/>
      <c r="X25" s="93"/>
      <c r="Y25" s="93"/>
      <c r="Z25" s="93"/>
      <c r="AA25" s="93"/>
      <c r="AB25" s="96"/>
      <c r="AC25" s="70"/>
      <c r="AD25" s="71"/>
      <c r="AE25" s="66">
        <f t="shared" si="0"/>
        <v>10</v>
      </c>
      <c r="AF25" s="7"/>
      <c r="AG25" s="10"/>
      <c r="AH25" s="8"/>
    </row>
    <row r="26" spans="1:34" s="4" customFormat="1" ht="26.1" customHeight="1" x14ac:dyDescent="0.2">
      <c r="A26" s="148"/>
      <c r="B26" s="149"/>
      <c r="C26" s="48">
        <v>5</v>
      </c>
      <c r="D26" s="49">
        <v>4</v>
      </c>
      <c r="E26" s="49">
        <v>5</v>
      </c>
      <c r="F26" s="49"/>
      <c r="G26" s="49"/>
      <c r="H26" s="49"/>
      <c r="I26" s="49">
        <v>2</v>
      </c>
      <c r="J26" s="61">
        <f>SUM(C26:I26)</f>
        <v>16</v>
      </c>
      <c r="K26" s="48">
        <v>77</v>
      </c>
      <c r="L26" s="49">
        <v>85</v>
      </c>
      <c r="M26" s="84">
        <f>SUM(K26:L26)</f>
        <v>162</v>
      </c>
      <c r="N26" s="49">
        <v>83</v>
      </c>
      <c r="O26" s="49">
        <v>69</v>
      </c>
      <c r="P26" s="84">
        <f>SUM(N26:O26)</f>
        <v>152</v>
      </c>
      <c r="Q26" s="49">
        <v>91</v>
      </c>
      <c r="R26" s="49">
        <v>84</v>
      </c>
      <c r="S26" s="84">
        <f>SUM(Q26:R26)</f>
        <v>175</v>
      </c>
      <c r="T26" s="85"/>
      <c r="U26" s="86"/>
      <c r="V26" s="87"/>
      <c r="W26" s="86"/>
      <c r="X26" s="86"/>
      <c r="Y26" s="87"/>
      <c r="Z26" s="86"/>
      <c r="AA26" s="86"/>
      <c r="AB26" s="88"/>
      <c r="AC26" s="89">
        <f t="shared" ref="AC26" si="18">K26+N26+Q26</f>
        <v>251</v>
      </c>
      <c r="AD26" s="90">
        <f t="shared" ref="AD26" si="19">L26+O26+R26</f>
        <v>238</v>
      </c>
      <c r="AE26" s="91">
        <f t="shared" si="0"/>
        <v>489</v>
      </c>
      <c r="AF26" s="9"/>
      <c r="AG26" s="9"/>
      <c r="AH26" s="9"/>
    </row>
    <row r="27" spans="1:34" s="4" customFormat="1" ht="26.1" customHeight="1" outlineLevel="1" x14ac:dyDescent="0.2">
      <c r="A27" s="148" t="s">
        <v>21</v>
      </c>
      <c r="B27" s="149"/>
      <c r="C27" s="50"/>
      <c r="D27" s="51"/>
      <c r="E27" s="51"/>
      <c r="F27" s="51"/>
      <c r="G27" s="51"/>
      <c r="H27" s="51"/>
      <c r="I27" s="51"/>
      <c r="J27" s="60"/>
      <c r="K27" s="58"/>
      <c r="L27" s="59"/>
      <c r="M27" s="27">
        <v>2</v>
      </c>
      <c r="N27" s="59"/>
      <c r="O27" s="59"/>
      <c r="P27" s="27">
        <v>5</v>
      </c>
      <c r="Q27" s="59"/>
      <c r="R27" s="59"/>
      <c r="S27" s="27">
        <v>1</v>
      </c>
      <c r="T27" s="92"/>
      <c r="U27" s="93"/>
      <c r="V27" s="93"/>
      <c r="W27" s="93"/>
      <c r="X27" s="93"/>
      <c r="Y27" s="93"/>
      <c r="Z27" s="93"/>
      <c r="AA27" s="93"/>
      <c r="AB27" s="96"/>
      <c r="AC27" s="70"/>
      <c r="AD27" s="71"/>
      <c r="AE27" s="66">
        <f t="shared" si="0"/>
        <v>8</v>
      </c>
      <c r="AF27" s="7"/>
      <c r="AG27" s="10"/>
      <c r="AH27" s="8"/>
    </row>
    <row r="28" spans="1:34" s="4" customFormat="1" ht="26.1" customHeight="1" thickBot="1" x14ac:dyDescent="0.25">
      <c r="A28" s="154"/>
      <c r="B28" s="155"/>
      <c r="C28" s="52">
        <v>4</v>
      </c>
      <c r="D28" s="53">
        <v>4</v>
      </c>
      <c r="E28" s="53">
        <v>4</v>
      </c>
      <c r="F28" s="53"/>
      <c r="G28" s="53"/>
      <c r="H28" s="53"/>
      <c r="I28" s="53">
        <v>2</v>
      </c>
      <c r="J28" s="62">
        <f t="shared" si="1"/>
        <v>14</v>
      </c>
      <c r="K28" s="52">
        <v>79</v>
      </c>
      <c r="L28" s="53">
        <v>79</v>
      </c>
      <c r="M28" s="97">
        <f>SUM(K28:L28)</f>
        <v>158</v>
      </c>
      <c r="N28" s="53">
        <v>78</v>
      </c>
      <c r="O28" s="53">
        <v>83</v>
      </c>
      <c r="P28" s="97">
        <f>SUM(N28:O28)</f>
        <v>161</v>
      </c>
      <c r="Q28" s="53">
        <v>65</v>
      </c>
      <c r="R28" s="53">
        <v>88</v>
      </c>
      <c r="S28" s="97">
        <f>SUM(Q28:R28)</f>
        <v>153</v>
      </c>
      <c r="T28" s="98"/>
      <c r="U28" s="99"/>
      <c r="V28" s="100"/>
      <c r="W28" s="99"/>
      <c r="X28" s="99"/>
      <c r="Y28" s="100"/>
      <c r="Z28" s="99"/>
      <c r="AA28" s="99"/>
      <c r="AB28" s="101"/>
      <c r="AC28" s="102">
        <f t="shared" ref="AC28:AD28" si="20">K28+N28+Q28</f>
        <v>222</v>
      </c>
      <c r="AD28" s="103">
        <f t="shared" si="20"/>
        <v>250</v>
      </c>
      <c r="AE28" s="104">
        <f t="shared" si="0"/>
        <v>472</v>
      </c>
      <c r="AF28" s="9"/>
      <c r="AG28" s="9"/>
      <c r="AH28" s="9"/>
    </row>
    <row r="29" spans="1:34" s="4" customFormat="1" ht="26.1" customHeight="1" outlineLevel="1" thickTop="1" x14ac:dyDescent="0.2">
      <c r="A29" s="156" t="s">
        <v>8</v>
      </c>
      <c r="B29" s="157"/>
      <c r="C29" s="54"/>
      <c r="D29" s="55"/>
      <c r="E29" s="55"/>
      <c r="F29" s="55"/>
      <c r="G29" s="55"/>
      <c r="H29" s="55"/>
      <c r="I29" s="55"/>
      <c r="J29" s="31"/>
      <c r="K29" s="54"/>
      <c r="L29" s="55"/>
      <c r="M29" s="67">
        <f>M5+M7+M9+M11+M13+M15+M17+M19+M21+M23+M25+M27</f>
        <v>74</v>
      </c>
      <c r="N29" s="105"/>
      <c r="O29" s="105"/>
      <c r="P29" s="67">
        <f>P5+P7+P9+P11+P13+P15+P17+P19+P21+P23+P25+P27</f>
        <v>64</v>
      </c>
      <c r="Q29" s="105"/>
      <c r="R29" s="105"/>
      <c r="S29" s="67">
        <f>S5+S7+S9+S11+S13+S15+S17+S19+S21+S23+S25+S27</f>
        <v>60</v>
      </c>
      <c r="T29" s="106"/>
      <c r="U29" s="107"/>
      <c r="V29" s="108"/>
      <c r="W29" s="108"/>
      <c r="X29" s="108"/>
      <c r="Y29" s="108"/>
      <c r="Z29" s="108"/>
      <c r="AA29" s="108"/>
      <c r="AB29" s="109"/>
      <c r="AC29" s="110"/>
      <c r="AD29" s="111"/>
      <c r="AE29" s="65">
        <f>M29+P29+S29</f>
        <v>198</v>
      </c>
      <c r="AF29" s="10"/>
      <c r="AG29" s="10"/>
      <c r="AH29" s="8"/>
    </row>
    <row r="30" spans="1:34" s="4" customFormat="1" ht="26.1" customHeight="1" x14ac:dyDescent="0.2">
      <c r="A30" s="158"/>
      <c r="B30" s="159"/>
      <c r="C30" s="56">
        <f>SUM(C5:C29)</f>
        <v>63</v>
      </c>
      <c r="D30" s="57">
        <f t="shared" ref="D30:I30" si="21">SUM(D5:D29)</f>
        <v>60</v>
      </c>
      <c r="E30" s="57">
        <f t="shared" si="21"/>
        <v>63</v>
      </c>
      <c r="F30" s="57">
        <f t="shared" si="21"/>
        <v>0</v>
      </c>
      <c r="G30" s="57">
        <f t="shared" si="21"/>
        <v>0</v>
      </c>
      <c r="H30" s="57">
        <f t="shared" si="21"/>
        <v>0</v>
      </c>
      <c r="I30" s="57">
        <f t="shared" si="21"/>
        <v>37</v>
      </c>
      <c r="J30" s="63">
        <f>SUM(J5:J29)</f>
        <v>223</v>
      </c>
      <c r="K30" s="56">
        <f>SUM(K5:K29)</f>
        <v>1154</v>
      </c>
      <c r="L30" s="57">
        <f>SUM(L5:L29)</f>
        <v>1148</v>
      </c>
      <c r="M30" s="112">
        <f>SUM(K30:L30)</f>
        <v>2302</v>
      </c>
      <c r="N30" s="57">
        <f>SUM(N5:N29)</f>
        <v>1150</v>
      </c>
      <c r="O30" s="57">
        <f>SUM(O5:O29)</f>
        <v>1117</v>
      </c>
      <c r="P30" s="112">
        <f>SUM(N30:O30)</f>
        <v>2267</v>
      </c>
      <c r="Q30" s="57">
        <f>SUM(Q5:Q29)</f>
        <v>1149</v>
      </c>
      <c r="R30" s="57">
        <f>SUM(R5:R29)</f>
        <v>1196</v>
      </c>
      <c r="S30" s="112">
        <f t="shared" ref="S30" si="22">SUM(Q30:R30)</f>
        <v>2345</v>
      </c>
      <c r="T30" s="113"/>
      <c r="U30" s="114"/>
      <c r="V30" s="115"/>
      <c r="W30" s="114"/>
      <c r="X30" s="114"/>
      <c r="Y30" s="115"/>
      <c r="Z30" s="114"/>
      <c r="AA30" s="114"/>
      <c r="AB30" s="116"/>
      <c r="AC30" s="117">
        <f>K30+N30+Q30</f>
        <v>3453</v>
      </c>
      <c r="AD30" s="118">
        <f>L30+O30+R30</f>
        <v>3461</v>
      </c>
      <c r="AE30" s="119">
        <f>M30+P30+S30</f>
        <v>6914</v>
      </c>
      <c r="AF30" s="9"/>
      <c r="AG30" s="9"/>
      <c r="AH30" s="9"/>
    </row>
    <row r="31" spans="1:34" s="4" customFormat="1" ht="50.1" customHeight="1" x14ac:dyDescent="0.2">
      <c r="A31" s="36"/>
      <c r="B31" s="36"/>
      <c r="C31" s="10"/>
      <c r="D31" s="10"/>
      <c r="E31" s="10"/>
      <c r="F31" s="10"/>
      <c r="G31" s="10"/>
      <c r="H31" s="10"/>
      <c r="I31" s="10"/>
      <c r="J31" s="9"/>
      <c r="K31" s="10"/>
      <c r="L31" s="10"/>
      <c r="M31" s="11"/>
      <c r="N31" s="10"/>
      <c r="O31" s="10"/>
      <c r="P31" s="11"/>
      <c r="Q31" s="10"/>
      <c r="R31" s="10"/>
      <c r="S31" s="11"/>
      <c r="T31" s="10"/>
      <c r="U31" s="10"/>
      <c r="V31" s="11"/>
      <c r="W31" s="10"/>
      <c r="X31" s="10"/>
      <c r="Y31" s="11"/>
      <c r="Z31" s="10"/>
      <c r="AA31" s="10"/>
      <c r="AB31" s="11"/>
      <c r="AC31" s="9"/>
      <c r="AD31" s="9"/>
      <c r="AE31" s="9"/>
      <c r="AF31" s="9"/>
      <c r="AG31" s="9"/>
      <c r="AH31" s="9"/>
    </row>
    <row r="32" spans="1:34" s="4" customFormat="1" ht="30" customHeight="1" x14ac:dyDescent="0.2">
      <c r="A32" s="165"/>
      <c r="B32" s="166"/>
      <c r="C32" s="41" t="s">
        <v>1</v>
      </c>
      <c r="D32" s="42"/>
      <c r="E32" s="42"/>
      <c r="F32" s="42"/>
      <c r="G32" s="42"/>
      <c r="H32" s="42"/>
      <c r="I32" s="42"/>
      <c r="J32" s="43"/>
      <c r="K32" s="210" t="s">
        <v>2</v>
      </c>
      <c r="L32" s="210"/>
      <c r="M32" s="161"/>
      <c r="N32" s="211" t="s">
        <v>3</v>
      </c>
      <c r="O32" s="210"/>
      <c r="P32" s="161"/>
      <c r="Q32" s="211" t="s">
        <v>4</v>
      </c>
      <c r="R32" s="210"/>
      <c r="S32" s="161"/>
      <c r="T32" s="211" t="s">
        <v>5</v>
      </c>
      <c r="U32" s="210"/>
      <c r="V32" s="161"/>
      <c r="W32" s="211" t="s">
        <v>6</v>
      </c>
      <c r="X32" s="210"/>
      <c r="Y32" s="161"/>
      <c r="Z32" s="211" t="s">
        <v>7</v>
      </c>
      <c r="AA32" s="210"/>
      <c r="AB32" s="212"/>
      <c r="AC32" s="161" t="s">
        <v>8</v>
      </c>
      <c r="AD32" s="162"/>
      <c r="AE32" s="163"/>
      <c r="AF32" s="2"/>
      <c r="AG32" s="2"/>
      <c r="AH32" s="3"/>
    </row>
    <row r="33" spans="1:34" s="4" customFormat="1" ht="39.950000000000003" customHeight="1" thickBot="1" x14ac:dyDescent="0.25">
      <c r="A33" s="167"/>
      <c r="B33" s="168"/>
      <c r="C33" s="29">
        <v>1</v>
      </c>
      <c r="D33" s="25">
        <v>2</v>
      </c>
      <c r="E33" s="25">
        <v>3</v>
      </c>
      <c r="F33" s="25">
        <v>4</v>
      </c>
      <c r="G33" s="25">
        <v>5</v>
      </c>
      <c r="H33" s="25">
        <v>6</v>
      </c>
      <c r="I33" s="34" t="s">
        <v>58</v>
      </c>
      <c r="J33" s="30" t="s">
        <v>8</v>
      </c>
      <c r="K33" s="29" t="s">
        <v>9</v>
      </c>
      <c r="L33" s="25" t="s">
        <v>10</v>
      </c>
      <c r="M33" s="26" t="s">
        <v>8</v>
      </c>
      <c r="N33" s="25" t="s">
        <v>9</v>
      </c>
      <c r="O33" s="25" t="s">
        <v>10</v>
      </c>
      <c r="P33" s="26" t="s">
        <v>8</v>
      </c>
      <c r="Q33" s="25" t="s">
        <v>9</v>
      </c>
      <c r="R33" s="25" t="s">
        <v>10</v>
      </c>
      <c r="S33" s="26" t="s">
        <v>8</v>
      </c>
      <c r="T33" s="25" t="s">
        <v>9</v>
      </c>
      <c r="U33" s="25" t="s">
        <v>10</v>
      </c>
      <c r="V33" s="26" t="s">
        <v>8</v>
      </c>
      <c r="W33" s="25" t="s">
        <v>9</v>
      </c>
      <c r="X33" s="25" t="s">
        <v>10</v>
      </c>
      <c r="Y33" s="26" t="s">
        <v>8</v>
      </c>
      <c r="Z33" s="25" t="s">
        <v>9</v>
      </c>
      <c r="AA33" s="25" t="s">
        <v>10</v>
      </c>
      <c r="AB33" s="77" t="s">
        <v>8</v>
      </c>
      <c r="AC33" s="29" t="s">
        <v>9</v>
      </c>
      <c r="AD33" s="25" t="s">
        <v>10</v>
      </c>
      <c r="AE33" s="44" t="s">
        <v>8</v>
      </c>
      <c r="AF33" s="5"/>
      <c r="AG33" s="5"/>
      <c r="AH33" s="6"/>
    </row>
    <row r="34" spans="1:34" s="4" customFormat="1" ht="26.1" customHeight="1" outlineLevel="1" thickTop="1" x14ac:dyDescent="0.2">
      <c r="A34" s="156" t="s">
        <v>22</v>
      </c>
      <c r="B34" s="157"/>
      <c r="C34" s="54"/>
      <c r="D34" s="55"/>
      <c r="E34" s="55"/>
      <c r="F34" s="55"/>
      <c r="G34" s="55"/>
      <c r="H34" s="55"/>
      <c r="I34" s="55"/>
      <c r="J34" s="31"/>
      <c r="K34" s="54"/>
      <c r="L34" s="55"/>
      <c r="M34" s="27">
        <v>4</v>
      </c>
      <c r="N34" s="55"/>
      <c r="O34" s="55"/>
      <c r="P34" s="27">
        <v>5</v>
      </c>
      <c r="Q34" s="55"/>
      <c r="R34" s="55"/>
      <c r="S34" s="27">
        <v>10</v>
      </c>
      <c r="T34" s="55"/>
      <c r="U34" s="55"/>
      <c r="V34" s="27">
        <v>8</v>
      </c>
      <c r="W34" s="55"/>
      <c r="X34" s="55"/>
      <c r="Y34" s="27">
        <v>10</v>
      </c>
      <c r="Z34" s="55"/>
      <c r="AA34" s="55"/>
      <c r="AB34" s="33">
        <v>6</v>
      </c>
      <c r="AC34" s="32"/>
      <c r="AD34" s="28"/>
      <c r="AE34" s="39">
        <f t="shared" ref="AE34:AE51" si="23">M34+P34+S34+V34+Y34+AB34</f>
        <v>43</v>
      </c>
      <c r="AF34" s="7"/>
      <c r="AG34" s="10"/>
      <c r="AH34" s="11"/>
    </row>
    <row r="35" spans="1:34" s="4" customFormat="1" ht="26.1" customHeight="1" x14ac:dyDescent="0.2">
      <c r="A35" s="148"/>
      <c r="B35" s="149"/>
      <c r="C35" s="48">
        <v>3</v>
      </c>
      <c r="D35" s="49">
        <v>4</v>
      </c>
      <c r="E35" s="49">
        <v>4</v>
      </c>
      <c r="F35" s="49">
        <v>4</v>
      </c>
      <c r="G35" s="49">
        <v>4</v>
      </c>
      <c r="H35" s="49">
        <v>3</v>
      </c>
      <c r="I35" s="49">
        <v>6</v>
      </c>
      <c r="J35" s="61">
        <f>SUM(C35:I35)</f>
        <v>28</v>
      </c>
      <c r="K35" s="48">
        <v>56</v>
      </c>
      <c r="L35" s="49">
        <v>49</v>
      </c>
      <c r="M35" s="84">
        <f>SUM(K35:L35)</f>
        <v>105</v>
      </c>
      <c r="N35" s="49">
        <v>48</v>
      </c>
      <c r="O35" s="49">
        <v>66</v>
      </c>
      <c r="P35" s="84">
        <f>SUM(N35:O35)</f>
        <v>114</v>
      </c>
      <c r="Q35" s="49">
        <v>78</v>
      </c>
      <c r="R35" s="49">
        <v>61</v>
      </c>
      <c r="S35" s="84">
        <f>SUM(Q35:R35)</f>
        <v>139</v>
      </c>
      <c r="T35" s="49">
        <v>69</v>
      </c>
      <c r="U35" s="49">
        <v>58</v>
      </c>
      <c r="V35" s="84">
        <f>SUM(T35:U35)</f>
        <v>127</v>
      </c>
      <c r="W35" s="49">
        <v>73</v>
      </c>
      <c r="X35" s="49">
        <v>55</v>
      </c>
      <c r="Y35" s="84">
        <f>SUM(W35:X35)</f>
        <v>128</v>
      </c>
      <c r="Z35" s="49">
        <v>63</v>
      </c>
      <c r="AA35" s="49">
        <v>61</v>
      </c>
      <c r="AB35" s="120">
        <f>SUM(Z35:AA35)</f>
        <v>124</v>
      </c>
      <c r="AC35" s="89">
        <f>K35+N35+Q35+T35+W35+Z35</f>
        <v>387</v>
      </c>
      <c r="AD35" s="90">
        <f>L35+O35+R35+U35+X35+AA35</f>
        <v>350</v>
      </c>
      <c r="AE35" s="91">
        <f t="shared" si="23"/>
        <v>737</v>
      </c>
      <c r="AF35" s="9"/>
      <c r="AG35" s="10"/>
      <c r="AH35" s="11"/>
    </row>
    <row r="36" spans="1:34" s="4" customFormat="1" ht="26.1" customHeight="1" outlineLevel="1" x14ac:dyDescent="0.2">
      <c r="A36" s="148" t="s">
        <v>23</v>
      </c>
      <c r="B36" s="149"/>
      <c r="C36" s="50"/>
      <c r="D36" s="51"/>
      <c r="E36" s="51"/>
      <c r="F36" s="51"/>
      <c r="G36" s="51"/>
      <c r="H36" s="51"/>
      <c r="I36" s="51"/>
      <c r="J36" s="64"/>
      <c r="K36" s="50"/>
      <c r="L36" s="51"/>
      <c r="M36" s="68">
        <v>5</v>
      </c>
      <c r="N36" s="51"/>
      <c r="O36" s="51"/>
      <c r="P36" s="68">
        <v>7</v>
      </c>
      <c r="Q36" s="51"/>
      <c r="R36" s="51"/>
      <c r="S36" s="68">
        <v>1</v>
      </c>
      <c r="T36" s="51"/>
      <c r="U36" s="51"/>
      <c r="V36" s="68">
        <v>7</v>
      </c>
      <c r="W36" s="51"/>
      <c r="X36" s="51"/>
      <c r="Y36" s="68">
        <v>3</v>
      </c>
      <c r="Z36" s="147"/>
      <c r="AA36" s="147"/>
      <c r="AB36" s="69">
        <v>9</v>
      </c>
      <c r="AC36" s="70"/>
      <c r="AD36" s="71"/>
      <c r="AE36" s="66">
        <f t="shared" si="23"/>
        <v>32</v>
      </c>
      <c r="AF36" s="7"/>
      <c r="AG36" s="10"/>
      <c r="AH36" s="11"/>
    </row>
    <row r="37" spans="1:34" s="4" customFormat="1" ht="26.1" customHeight="1" x14ac:dyDescent="0.2">
      <c r="A37" s="148"/>
      <c r="B37" s="149"/>
      <c r="C37" s="48">
        <v>3</v>
      </c>
      <c r="D37" s="49">
        <v>5</v>
      </c>
      <c r="E37" s="49">
        <v>4</v>
      </c>
      <c r="F37" s="49">
        <v>4</v>
      </c>
      <c r="G37" s="49">
        <v>4</v>
      </c>
      <c r="H37" s="49">
        <v>3</v>
      </c>
      <c r="I37" s="49">
        <v>6</v>
      </c>
      <c r="J37" s="61">
        <f>SUM(C37:I37)</f>
        <v>29</v>
      </c>
      <c r="K37" s="48">
        <v>52</v>
      </c>
      <c r="L37" s="49">
        <v>45</v>
      </c>
      <c r="M37" s="84">
        <f>SUM(K37:L37)</f>
        <v>97</v>
      </c>
      <c r="N37" s="49">
        <v>77</v>
      </c>
      <c r="O37" s="49">
        <v>76</v>
      </c>
      <c r="P37" s="84">
        <f>SUM(N37:O37)</f>
        <v>153</v>
      </c>
      <c r="Q37" s="49">
        <v>66</v>
      </c>
      <c r="R37" s="49">
        <v>52</v>
      </c>
      <c r="S37" s="84">
        <f>SUM(Q37:R37)</f>
        <v>118</v>
      </c>
      <c r="T37" s="49">
        <v>68</v>
      </c>
      <c r="U37" s="49">
        <v>55</v>
      </c>
      <c r="V37" s="84">
        <f>SUM(T37:U37)</f>
        <v>123</v>
      </c>
      <c r="W37" s="49">
        <v>56</v>
      </c>
      <c r="X37" s="49">
        <v>64</v>
      </c>
      <c r="Y37" s="84">
        <f>SUM(W37:X37)</f>
        <v>120</v>
      </c>
      <c r="Z37" s="49">
        <v>63</v>
      </c>
      <c r="AA37" s="49">
        <v>56</v>
      </c>
      <c r="AB37" s="120">
        <f>SUM(Z37:AA37)</f>
        <v>119</v>
      </c>
      <c r="AC37" s="89">
        <f>K37+N37+Q37+T37+W37+Z37</f>
        <v>382</v>
      </c>
      <c r="AD37" s="90">
        <f>L37+O37+R37+U37+X37+AA37</f>
        <v>348</v>
      </c>
      <c r="AE37" s="91">
        <f t="shared" si="23"/>
        <v>730</v>
      </c>
      <c r="AF37" s="9"/>
      <c r="AG37" s="10"/>
      <c r="AH37" s="11"/>
    </row>
    <row r="38" spans="1:34" s="4" customFormat="1" ht="26.1" customHeight="1" outlineLevel="1" x14ac:dyDescent="0.2">
      <c r="A38" s="148" t="s">
        <v>24</v>
      </c>
      <c r="B38" s="149"/>
      <c r="C38" s="50"/>
      <c r="D38" s="51"/>
      <c r="E38" s="51"/>
      <c r="F38" s="51"/>
      <c r="G38" s="51"/>
      <c r="H38" s="51"/>
      <c r="I38" s="51"/>
      <c r="J38" s="64"/>
      <c r="K38" s="50"/>
      <c r="L38" s="51"/>
      <c r="M38" s="68">
        <v>1</v>
      </c>
      <c r="N38" s="51"/>
      <c r="O38" s="51"/>
      <c r="P38" s="68">
        <v>0</v>
      </c>
      <c r="Q38" s="51"/>
      <c r="R38" s="51"/>
      <c r="S38" s="68">
        <v>2</v>
      </c>
      <c r="T38" s="51"/>
      <c r="U38" s="51"/>
      <c r="V38" s="68">
        <v>1</v>
      </c>
      <c r="W38" s="51"/>
      <c r="X38" s="51"/>
      <c r="Y38" s="68">
        <v>0</v>
      </c>
      <c r="Z38" s="51"/>
      <c r="AA38" s="51"/>
      <c r="AB38" s="69">
        <v>5</v>
      </c>
      <c r="AC38" s="70"/>
      <c r="AD38" s="71"/>
      <c r="AE38" s="66">
        <f t="shared" si="23"/>
        <v>9</v>
      </c>
      <c r="AF38" s="7"/>
      <c r="AG38" s="10"/>
      <c r="AH38" s="11"/>
    </row>
    <row r="39" spans="1:34" s="4" customFormat="1" ht="26.1" customHeight="1" x14ac:dyDescent="0.2">
      <c r="A39" s="148"/>
      <c r="B39" s="149"/>
      <c r="C39" s="48">
        <v>2</v>
      </c>
      <c r="D39" s="49">
        <v>2</v>
      </c>
      <c r="E39" s="49">
        <v>2</v>
      </c>
      <c r="F39" s="49">
        <v>2</v>
      </c>
      <c r="G39" s="49">
        <v>2</v>
      </c>
      <c r="H39" s="49">
        <v>2</v>
      </c>
      <c r="I39" s="49">
        <v>2</v>
      </c>
      <c r="J39" s="61">
        <f>SUM(C39:I39)</f>
        <v>14</v>
      </c>
      <c r="K39" s="48">
        <v>20</v>
      </c>
      <c r="L39" s="49">
        <v>22</v>
      </c>
      <c r="M39" s="84">
        <f>SUM(K39:L39)</f>
        <v>42</v>
      </c>
      <c r="N39" s="49">
        <v>29</v>
      </c>
      <c r="O39" s="49">
        <v>23</v>
      </c>
      <c r="P39" s="84">
        <f>SUM(N39:O39)</f>
        <v>52</v>
      </c>
      <c r="Q39" s="49">
        <v>32</v>
      </c>
      <c r="R39" s="49">
        <v>22</v>
      </c>
      <c r="S39" s="84">
        <f>SUM(Q39:R39)</f>
        <v>54</v>
      </c>
      <c r="T39" s="49">
        <v>17</v>
      </c>
      <c r="U39" s="49">
        <v>22</v>
      </c>
      <c r="V39" s="84">
        <f>SUM(T39:U39)</f>
        <v>39</v>
      </c>
      <c r="W39" s="49">
        <v>33</v>
      </c>
      <c r="X39" s="49">
        <v>25</v>
      </c>
      <c r="Y39" s="84">
        <f>SUM(W39:X39)</f>
        <v>58</v>
      </c>
      <c r="Z39" s="49">
        <v>35</v>
      </c>
      <c r="AA39" s="49">
        <v>32</v>
      </c>
      <c r="AB39" s="120">
        <f>SUM(Z39:AA39)</f>
        <v>67</v>
      </c>
      <c r="AC39" s="89">
        <f>K39+N39+Q39+T39+W39+Z39</f>
        <v>166</v>
      </c>
      <c r="AD39" s="90">
        <f>L39+O39+R39+U39+X39+AA39</f>
        <v>146</v>
      </c>
      <c r="AE39" s="91">
        <f t="shared" si="23"/>
        <v>312</v>
      </c>
      <c r="AF39" s="9"/>
      <c r="AG39" s="10"/>
      <c r="AH39" s="11"/>
    </row>
    <row r="40" spans="1:34" s="4" customFormat="1" ht="26.1" customHeight="1" outlineLevel="1" x14ac:dyDescent="0.2">
      <c r="A40" s="148" t="s">
        <v>25</v>
      </c>
      <c r="B40" s="149"/>
      <c r="C40" s="50"/>
      <c r="D40" s="51"/>
      <c r="E40" s="51"/>
      <c r="F40" s="51"/>
      <c r="G40" s="51"/>
      <c r="H40" s="51"/>
      <c r="I40" s="51"/>
      <c r="J40" s="64"/>
      <c r="K40" s="50"/>
      <c r="L40" s="51"/>
      <c r="M40" s="68">
        <v>3</v>
      </c>
      <c r="N40" s="51"/>
      <c r="O40" s="51"/>
      <c r="P40" s="68">
        <v>2</v>
      </c>
      <c r="Q40" s="51"/>
      <c r="R40" s="51"/>
      <c r="S40" s="68">
        <v>7</v>
      </c>
      <c r="T40" s="51"/>
      <c r="U40" s="51"/>
      <c r="V40" s="68">
        <v>5</v>
      </c>
      <c r="W40" s="51"/>
      <c r="X40" s="51"/>
      <c r="Y40" s="68">
        <v>5</v>
      </c>
      <c r="Z40" s="51"/>
      <c r="AA40" s="51"/>
      <c r="AB40" s="69">
        <v>6</v>
      </c>
      <c r="AC40" s="70"/>
      <c r="AD40" s="71"/>
      <c r="AE40" s="66">
        <f t="shared" si="23"/>
        <v>28</v>
      </c>
      <c r="AF40" s="7"/>
      <c r="AG40" s="10"/>
      <c r="AH40" s="11"/>
    </row>
    <row r="41" spans="1:34" s="4" customFormat="1" ht="26.1" customHeight="1" x14ac:dyDescent="0.2">
      <c r="A41" s="148"/>
      <c r="B41" s="149"/>
      <c r="C41" s="48">
        <v>4</v>
      </c>
      <c r="D41" s="49">
        <v>5</v>
      </c>
      <c r="E41" s="49">
        <v>5</v>
      </c>
      <c r="F41" s="49">
        <v>5</v>
      </c>
      <c r="G41" s="49">
        <v>5</v>
      </c>
      <c r="H41" s="49">
        <v>4</v>
      </c>
      <c r="I41" s="49">
        <v>5</v>
      </c>
      <c r="J41" s="61">
        <f>SUM(C41:I41)</f>
        <v>33</v>
      </c>
      <c r="K41" s="48">
        <v>68</v>
      </c>
      <c r="L41" s="49">
        <v>50</v>
      </c>
      <c r="M41" s="84">
        <f>SUM(K41:L41)</f>
        <v>118</v>
      </c>
      <c r="N41" s="49">
        <v>85</v>
      </c>
      <c r="O41" s="49">
        <v>67</v>
      </c>
      <c r="P41" s="84">
        <f>SUM(N41:O41)</f>
        <v>152</v>
      </c>
      <c r="Q41" s="49">
        <v>78</v>
      </c>
      <c r="R41" s="49">
        <v>73</v>
      </c>
      <c r="S41" s="84">
        <f>SUM(Q41:R41)</f>
        <v>151</v>
      </c>
      <c r="T41" s="49">
        <v>85</v>
      </c>
      <c r="U41" s="49">
        <v>74</v>
      </c>
      <c r="V41" s="84">
        <f>SUM(T41:U41)</f>
        <v>159</v>
      </c>
      <c r="W41" s="49">
        <v>88</v>
      </c>
      <c r="X41" s="49">
        <v>67</v>
      </c>
      <c r="Y41" s="84">
        <f>SUM(W41:X41)</f>
        <v>155</v>
      </c>
      <c r="Z41" s="49">
        <v>78</v>
      </c>
      <c r="AA41" s="49">
        <v>62</v>
      </c>
      <c r="AB41" s="120">
        <f>SUM(Z41:AA41)</f>
        <v>140</v>
      </c>
      <c r="AC41" s="89">
        <f>K41+N41+Q41+T41+W41+Z41</f>
        <v>482</v>
      </c>
      <c r="AD41" s="90">
        <f>L41+O41+R41+U41+X41+AA41</f>
        <v>393</v>
      </c>
      <c r="AE41" s="91">
        <f t="shared" si="23"/>
        <v>875</v>
      </c>
      <c r="AF41" s="9"/>
      <c r="AG41" s="10"/>
      <c r="AH41" s="11"/>
    </row>
    <row r="42" spans="1:34" s="4" customFormat="1" ht="26.1" customHeight="1" outlineLevel="1" x14ac:dyDescent="0.2">
      <c r="A42" s="148" t="s">
        <v>26</v>
      </c>
      <c r="B42" s="149"/>
      <c r="C42" s="50"/>
      <c r="D42" s="51"/>
      <c r="E42" s="51"/>
      <c r="F42" s="51"/>
      <c r="G42" s="51"/>
      <c r="H42" s="51"/>
      <c r="I42" s="51"/>
      <c r="J42" s="64"/>
      <c r="K42" s="50"/>
      <c r="L42" s="51"/>
      <c r="M42" s="68">
        <v>6</v>
      </c>
      <c r="N42" s="51"/>
      <c r="O42" s="51"/>
      <c r="P42" s="68">
        <v>0</v>
      </c>
      <c r="Q42" s="51"/>
      <c r="R42" s="51"/>
      <c r="S42" s="68">
        <v>5</v>
      </c>
      <c r="T42" s="51"/>
      <c r="U42" s="51"/>
      <c r="V42" s="68">
        <v>5</v>
      </c>
      <c r="W42" s="51"/>
      <c r="X42" s="51"/>
      <c r="Y42" s="68">
        <v>2</v>
      </c>
      <c r="Z42" s="51"/>
      <c r="AA42" s="51"/>
      <c r="AB42" s="69">
        <v>4</v>
      </c>
      <c r="AC42" s="70"/>
      <c r="AD42" s="71"/>
      <c r="AE42" s="66">
        <f t="shared" si="23"/>
        <v>22</v>
      </c>
      <c r="AF42" s="7"/>
      <c r="AG42" s="10"/>
      <c r="AH42" s="11"/>
    </row>
    <row r="43" spans="1:34" s="4" customFormat="1" ht="26.1" customHeight="1" x14ac:dyDescent="0.2">
      <c r="A43" s="148"/>
      <c r="B43" s="149"/>
      <c r="C43" s="48">
        <v>3</v>
      </c>
      <c r="D43" s="49">
        <v>3</v>
      </c>
      <c r="E43" s="49">
        <v>3</v>
      </c>
      <c r="F43" s="49">
        <v>3</v>
      </c>
      <c r="G43" s="49">
        <v>3</v>
      </c>
      <c r="H43" s="49">
        <v>2</v>
      </c>
      <c r="I43" s="49">
        <v>4</v>
      </c>
      <c r="J43" s="61">
        <f>SUM(C43:I43)</f>
        <v>21</v>
      </c>
      <c r="K43" s="48">
        <v>57</v>
      </c>
      <c r="L43" s="49">
        <v>36</v>
      </c>
      <c r="M43" s="84">
        <f>SUM(K43:L43)</f>
        <v>93</v>
      </c>
      <c r="N43" s="49">
        <v>35</v>
      </c>
      <c r="O43" s="49">
        <v>40</v>
      </c>
      <c r="P43" s="84">
        <f>SUM(N43:O43)</f>
        <v>75</v>
      </c>
      <c r="Q43" s="49">
        <v>46</v>
      </c>
      <c r="R43" s="49">
        <v>35</v>
      </c>
      <c r="S43" s="84">
        <f>SUM(Q43:R43)</f>
        <v>81</v>
      </c>
      <c r="T43" s="49">
        <v>44</v>
      </c>
      <c r="U43" s="49">
        <v>35</v>
      </c>
      <c r="V43" s="84">
        <f>SUM(T43:U43)</f>
        <v>79</v>
      </c>
      <c r="W43" s="49">
        <v>34</v>
      </c>
      <c r="X43" s="49">
        <v>47</v>
      </c>
      <c r="Y43" s="84">
        <f>SUM(W43:X43)</f>
        <v>81</v>
      </c>
      <c r="Z43" s="49">
        <v>41</v>
      </c>
      <c r="AA43" s="49">
        <v>43</v>
      </c>
      <c r="AB43" s="120">
        <f>SUM(Z43:AA43)</f>
        <v>84</v>
      </c>
      <c r="AC43" s="89">
        <f>K43+N43+Q43+T43+W43+Z43</f>
        <v>257</v>
      </c>
      <c r="AD43" s="90">
        <f>L43+O43+R43+U43+X43+AA43</f>
        <v>236</v>
      </c>
      <c r="AE43" s="91">
        <f t="shared" si="23"/>
        <v>493</v>
      </c>
      <c r="AF43" s="9"/>
      <c r="AG43" s="10"/>
      <c r="AH43" s="11"/>
    </row>
    <row r="44" spans="1:34" s="4" customFormat="1" ht="26.1" customHeight="1" outlineLevel="1" x14ac:dyDescent="0.2">
      <c r="A44" s="148" t="s">
        <v>27</v>
      </c>
      <c r="B44" s="149"/>
      <c r="C44" s="50"/>
      <c r="D44" s="51"/>
      <c r="E44" s="51"/>
      <c r="F44" s="51"/>
      <c r="G44" s="51"/>
      <c r="H44" s="51"/>
      <c r="I44" s="51"/>
      <c r="J44" s="64"/>
      <c r="K44" s="50"/>
      <c r="L44" s="51"/>
      <c r="M44" s="68">
        <v>1</v>
      </c>
      <c r="N44" s="51"/>
      <c r="O44" s="51"/>
      <c r="P44" s="68">
        <v>7</v>
      </c>
      <c r="Q44" s="51"/>
      <c r="R44" s="51"/>
      <c r="S44" s="68">
        <v>3</v>
      </c>
      <c r="T44" s="51"/>
      <c r="U44" s="51"/>
      <c r="V44" s="68">
        <v>5</v>
      </c>
      <c r="W44" s="51"/>
      <c r="X44" s="51"/>
      <c r="Y44" s="68">
        <v>5</v>
      </c>
      <c r="Z44" s="51"/>
      <c r="AA44" s="51"/>
      <c r="AB44" s="69">
        <v>9</v>
      </c>
      <c r="AC44" s="70"/>
      <c r="AD44" s="71"/>
      <c r="AE44" s="66">
        <f t="shared" si="23"/>
        <v>30</v>
      </c>
      <c r="AF44" s="7"/>
      <c r="AG44" s="10"/>
      <c r="AH44" s="11"/>
    </row>
    <row r="45" spans="1:34" s="4" customFormat="1" ht="26.1" customHeight="1" x14ac:dyDescent="0.2">
      <c r="A45" s="148"/>
      <c r="B45" s="149"/>
      <c r="C45" s="48">
        <v>3</v>
      </c>
      <c r="D45" s="49">
        <v>3</v>
      </c>
      <c r="E45" s="49">
        <v>3</v>
      </c>
      <c r="F45" s="49">
        <v>4</v>
      </c>
      <c r="G45" s="49">
        <v>3</v>
      </c>
      <c r="H45" s="49">
        <v>3</v>
      </c>
      <c r="I45" s="49">
        <v>5</v>
      </c>
      <c r="J45" s="61">
        <f>SUM(C45:I45)</f>
        <v>24</v>
      </c>
      <c r="K45" s="48">
        <v>50</v>
      </c>
      <c r="L45" s="49">
        <v>42</v>
      </c>
      <c r="M45" s="84">
        <f>SUM(K45:L45)</f>
        <v>92</v>
      </c>
      <c r="N45" s="49">
        <v>52</v>
      </c>
      <c r="O45" s="49">
        <v>47</v>
      </c>
      <c r="P45" s="84">
        <f>SUM(N45:O45)</f>
        <v>99</v>
      </c>
      <c r="Q45" s="49">
        <v>48</v>
      </c>
      <c r="R45" s="49">
        <v>42</v>
      </c>
      <c r="S45" s="84">
        <f>SUM(Q45:R45)</f>
        <v>90</v>
      </c>
      <c r="T45" s="49">
        <v>58</v>
      </c>
      <c r="U45" s="49">
        <v>59</v>
      </c>
      <c r="V45" s="84">
        <f>SUM(T45:U45)</f>
        <v>117</v>
      </c>
      <c r="W45" s="49">
        <v>51</v>
      </c>
      <c r="X45" s="49">
        <v>52</v>
      </c>
      <c r="Y45" s="84">
        <f>SUM(W45:X45)</f>
        <v>103</v>
      </c>
      <c r="Z45" s="49">
        <v>61</v>
      </c>
      <c r="AA45" s="49">
        <v>62</v>
      </c>
      <c r="AB45" s="120">
        <f>SUM(Z45:AA45)</f>
        <v>123</v>
      </c>
      <c r="AC45" s="89">
        <f>K45+N45+Q45+T45+W45+Z45</f>
        <v>320</v>
      </c>
      <c r="AD45" s="90">
        <f>L45+O45+R45+U45+X45+AA45</f>
        <v>304</v>
      </c>
      <c r="AE45" s="91">
        <f t="shared" si="23"/>
        <v>624</v>
      </c>
      <c r="AF45" s="9"/>
      <c r="AG45" s="10"/>
      <c r="AH45" s="11"/>
    </row>
    <row r="46" spans="1:34" s="4" customFormat="1" ht="26.1" customHeight="1" outlineLevel="1" x14ac:dyDescent="0.2">
      <c r="A46" s="148" t="s">
        <v>28</v>
      </c>
      <c r="B46" s="149"/>
      <c r="C46" s="50"/>
      <c r="D46" s="51"/>
      <c r="E46" s="51"/>
      <c r="F46" s="51"/>
      <c r="G46" s="51"/>
      <c r="H46" s="51"/>
      <c r="I46" s="51"/>
      <c r="J46" s="64"/>
      <c r="K46" s="50"/>
      <c r="L46" s="51"/>
      <c r="M46" s="68">
        <v>2</v>
      </c>
      <c r="N46" s="51"/>
      <c r="O46" s="51"/>
      <c r="P46" s="68">
        <v>2</v>
      </c>
      <c r="Q46" s="51"/>
      <c r="R46" s="51"/>
      <c r="S46" s="68">
        <v>3</v>
      </c>
      <c r="T46" s="51"/>
      <c r="U46" s="51"/>
      <c r="V46" s="68">
        <v>3</v>
      </c>
      <c r="W46" s="51"/>
      <c r="X46" s="51"/>
      <c r="Y46" s="68">
        <v>6</v>
      </c>
      <c r="Z46" s="51"/>
      <c r="AA46" s="51"/>
      <c r="AB46" s="69">
        <v>2</v>
      </c>
      <c r="AC46" s="70"/>
      <c r="AD46" s="71"/>
      <c r="AE46" s="66">
        <f t="shared" si="23"/>
        <v>18</v>
      </c>
      <c r="AF46" s="7"/>
      <c r="AG46" s="10"/>
      <c r="AH46" s="11"/>
    </row>
    <row r="47" spans="1:34" s="4" customFormat="1" ht="26.1" customHeight="1" x14ac:dyDescent="0.2">
      <c r="A47" s="148"/>
      <c r="B47" s="149"/>
      <c r="C47" s="48">
        <v>1</v>
      </c>
      <c r="D47" s="49">
        <v>2</v>
      </c>
      <c r="E47" s="49">
        <v>1</v>
      </c>
      <c r="F47" s="49">
        <v>1</v>
      </c>
      <c r="G47" s="49">
        <v>1</v>
      </c>
      <c r="H47" s="49">
        <v>2</v>
      </c>
      <c r="I47" s="49">
        <v>3</v>
      </c>
      <c r="J47" s="61">
        <f>SUM(C47:I47)</f>
        <v>11</v>
      </c>
      <c r="K47" s="48">
        <v>15</v>
      </c>
      <c r="L47" s="49">
        <v>12</v>
      </c>
      <c r="M47" s="84">
        <f>SUM(K47:L47)</f>
        <v>27</v>
      </c>
      <c r="N47" s="49">
        <v>20</v>
      </c>
      <c r="O47" s="49">
        <v>19</v>
      </c>
      <c r="P47" s="84">
        <f>SUM(N47:O47)</f>
        <v>39</v>
      </c>
      <c r="Q47" s="49">
        <v>17</v>
      </c>
      <c r="R47" s="49">
        <v>11</v>
      </c>
      <c r="S47" s="84">
        <f>SUM(Q47:R47)</f>
        <v>28</v>
      </c>
      <c r="T47" s="49">
        <v>11</v>
      </c>
      <c r="U47" s="49">
        <v>22</v>
      </c>
      <c r="V47" s="84">
        <f>SUM(T47:U47)</f>
        <v>33</v>
      </c>
      <c r="W47" s="49">
        <v>22</v>
      </c>
      <c r="X47" s="49">
        <v>10</v>
      </c>
      <c r="Y47" s="84">
        <f>SUM(W47:X47)</f>
        <v>32</v>
      </c>
      <c r="Z47" s="49">
        <v>29</v>
      </c>
      <c r="AA47" s="49">
        <v>25</v>
      </c>
      <c r="AB47" s="120">
        <f>SUM(Z47:AA47)</f>
        <v>54</v>
      </c>
      <c r="AC47" s="89">
        <f>K47+N47+Q47+T47+W47+Z47</f>
        <v>114</v>
      </c>
      <c r="AD47" s="90">
        <f>L47+O47+R47+U47+X47+AA47</f>
        <v>99</v>
      </c>
      <c r="AE47" s="91">
        <f t="shared" si="23"/>
        <v>213</v>
      </c>
      <c r="AF47" s="9"/>
      <c r="AG47" s="10"/>
      <c r="AH47" s="11"/>
    </row>
    <row r="48" spans="1:34" s="4" customFormat="1" ht="26.1" customHeight="1" outlineLevel="1" x14ac:dyDescent="0.2">
      <c r="A48" s="148" t="s">
        <v>29</v>
      </c>
      <c r="B48" s="149"/>
      <c r="C48" s="50"/>
      <c r="D48" s="51"/>
      <c r="E48" s="51"/>
      <c r="F48" s="51"/>
      <c r="G48" s="51"/>
      <c r="H48" s="51"/>
      <c r="I48" s="51"/>
      <c r="J48" s="64"/>
      <c r="K48" s="50"/>
      <c r="L48" s="51"/>
      <c r="M48" s="68">
        <v>1</v>
      </c>
      <c r="N48" s="51"/>
      <c r="O48" s="51"/>
      <c r="P48" s="68">
        <v>1</v>
      </c>
      <c r="Q48" s="51"/>
      <c r="R48" s="51"/>
      <c r="S48" s="68">
        <v>1</v>
      </c>
      <c r="T48" s="51"/>
      <c r="U48" s="51"/>
      <c r="V48" s="68">
        <v>1</v>
      </c>
      <c r="W48" s="51"/>
      <c r="X48" s="51"/>
      <c r="Y48" s="68">
        <v>2</v>
      </c>
      <c r="Z48" s="51"/>
      <c r="AA48" s="51"/>
      <c r="AB48" s="69">
        <v>2</v>
      </c>
      <c r="AC48" s="70"/>
      <c r="AD48" s="71"/>
      <c r="AE48" s="66">
        <f t="shared" si="23"/>
        <v>8</v>
      </c>
      <c r="AF48" s="7"/>
      <c r="AG48" s="10"/>
      <c r="AH48" s="11"/>
    </row>
    <row r="49" spans="1:34" s="4" customFormat="1" ht="26.1" customHeight="1" x14ac:dyDescent="0.2">
      <c r="A49" s="148"/>
      <c r="B49" s="149"/>
      <c r="C49" s="48">
        <v>1</v>
      </c>
      <c r="D49" s="49">
        <v>1</v>
      </c>
      <c r="E49" s="49">
        <v>1</v>
      </c>
      <c r="F49" s="49">
        <v>1</v>
      </c>
      <c r="G49" s="49">
        <v>1</v>
      </c>
      <c r="H49" s="49">
        <v>1</v>
      </c>
      <c r="I49" s="49">
        <v>2</v>
      </c>
      <c r="J49" s="61">
        <f>SUM(C49:I49)</f>
        <v>8</v>
      </c>
      <c r="K49" s="48">
        <v>19</v>
      </c>
      <c r="L49" s="49">
        <v>14</v>
      </c>
      <c r="M49" s="84">
        <f>SUM(K49:L49)</f>
        <v>33</v>
      </c>
      <c r="N49" s="49">
        <v>11</v>
      </c>
      <c r="O49" s="49">
        <v>16</v>
      </c>
      <c r="P49" s="84">
        <f>SUM(N49:O49)</f>
        <v>27</v>
      </c>
      <c r="Q49" s="49">
        <v>11</v>
      </c>
      <c r="R49" s="49">
        <v>17</v>
      </c>
      <c r="S49" s="84">
        <f>SUM(Q49:R49)</f>
        <v>28</v>
      </c>
      <c r="T49" s="49">
        <v>22</v>
      </c>
      <c r="U49" s="49">
        <v>12</v>
      </c>
      <c r="V49" s="84">
        <f>SUM(T49:U49)</f>
        <v>34</v>
      </c>
      <c r="W49" s="49">
        <v>12</v>
      </c>
      <c r="X49" s="49">
        <v>17</v>
      </c>
      <c r="Y49" s="84">
        <f>SUM(W49:X49)</f>
        <v>29</v>
      </c>
      <c r="Z49" s="49">
        <v>18</v>
      </c>
      <c r="AA49" s="49">
        <v>19</v>
      </c>
      <c r="AB49" s="120">
        <f>SUM(Z49:AA49)</f>
        <v>37</v>
      </c>
      <c r="AC49" s="89">
        <f>K49+N49+Q49+T49+W49+Z49</f>
        <v>93</v>
      </c>
      <c r="AD49" s="90">
        <f>L49+O49+R49+U49+X49+AA49</f>
        <v>95</v>
      </c>
      <c r="AE49" s="91">
        <f t="shared" si="23"/>
        <v>188</v>
      </c>
      <c r="AF49" s="9"/>
      <c r="AG49" s="10"/>
      <c r="AH49" s="11"/>
    </row>
    <row r="50" spans="1:34" s="4" customFormat="1" ht="26.1" customHeight="1" outlineLevel="1" x14ac:dyDescent="0.2">
      <c r="A50" s="150" t="s">
        <v>60</v>
      </c>
      <c r="B50" s="151"/>
      <c r="C50" s="50"/>
      <c r="D50" s="51"/>
      <c r="E50" s="51"/>
      <c r="F50" s="51"/>
      <c r="G50" s="51"/>
      <c r="H50" s="51"/>
      <c r="I50" s="51"/>
      <c r="J50" s="64"/>
      <c r="K50" s="50"/>
      <c r="L50" s="51"/>
      <c r="M50" s="68">
        <v>0</v>
      </c>
      <c r="N50" s="51"/>
      <c r="O50" s="51"/>
      <c r="P50" s="68">
        <v>5</v>
      </c>
      <c r="Q50" s="51"/>
      <c r="R50" s="51"/>
      <c r="S50" s="68">
        <v>2</v>
      </c>
      <c r="T50" s="51"/>
      <c r="U50" s="51"/>
      <c r="V50" s="68">
        <v>1</v>
      </c>
      <c r="W50" s="51"/>
      <c r="X50" s="51"/>
      <c r="Y50" s="68">
        <v>3</v>
      </c>
      <c r="Z50" s="51"/>
      <c r="AA50" s="51"/>
      <c r="AB50" s="69">
        <v>1</v>
      </c>
      <c r="AC50" s="70"/>
      <c r="AD50" s="71"/>
      <c r="AE50" s="66">
        <f t="shared" si="23"/>
        <v>12</v>
      </c>
      <c r="AF50" s="7"/>
      <c r="AG50" s="10"/>
      <c r="AH50" s="11"/>
    </row>
    <row r="51" spans="1:34" s="4" customFormat="1" ht="26.1" customHeight="1" x14ac:dyDescent="0.2">
      <c r="A51" s="150"/>
      <c r="B51" s="151"/>
      <c r="C51" s="48">
        <v>1</v>
      </c>
      <c r="D51" s="49">
        <v>2</v>
      </c>
      <c r="E51" s="49">
        <v>1</v>
      </c>
      <c r="F51" s="49">
        <v>1</v>
      </c>
      <c r="G51" s="49">
        <v>2</v>
      </c>
      <c r="H51" s="49">
        <v>2</v>
      </c>
      <c r="I51" s="49">
        <v>2</v>
      </c>
      <c r="J51" s="61">
        <f>SUM(C51:I51)</f>
        <v>11</v>
      </c>
      <c r="K51" s="48">
        <v>18</v>
      </c>
      <c r="L51" s="49">
        <v>8</v>
      </c>
      <c r="M51" s="84">
        <f>SUM(K51:L51)</f>
        <v>26</v>
      </c>
      <c r="N51" s="49">
        <v>29</v>
      </c>
      <c r="O51" s="49">
        <v>17</v>
      </c>
      <c r="P51" s="84">
        <f>SUM(N51:O51)</f>
        <v>46</v>
      </c>
      <c r="Q51" s="49">
        <v>18</v>
      </c>
      <c r="R51" s="49">
        <v>15</v>
      </c>
      <c r="S51" s="84">
        <f>SUM(Q51:R51)</f>
        <v>33</v>
      </c>
      <c r="T51" s="49">
        <v>14</v>
      </c>
      <c r="U51" s="49">
        <v>17</v>
      </c>
      <c r="V51" s="84">
        <f>SUM(T51:U51)</f>
        <v>31</v>
      </c>
      <c r="W51" s="49">
        <v>30</v>
      </c>
      <c r="X51" s="49">
        <v>25</v>
      </c>
      <c r="Y51" s="84">
        <f>SUM(W51:X51)</f>
        <v>55</v>
      </c>
      <c r="Z51" s="49">
        <v>29</v>
      </c>
      <c r="AA51" s="49">
        <v>22</v>
      </c>
      <c r="AB51" s="120">
        <f>SUM(Z51:AA51)</f>
        <v>51</v>
      </c>
      <c r="AC51" s="89">
        <f>K51+N51+Q51+T51+W51+Z51</f>
        <v>138</v>
      </c>
      <c r="AD51" s="90">
        <f>L51+O51+R51+U51+X51+AA51</f>
        <v>104</v>
      </c>
      <c r="AE51" s="91">
        <f t="shared" si="23"/>
        <v>242</v>
      </c>
      <c r="AF51" s="9"/>
      <c r="AG51" s="10"/>
      <c r="AH51" s="11"/>
    </row>
    <row r="52" spans="1:34" s="4" customFormat="1" ht="26.1" customHeight="1" outlineLevel="1" x14ac:dyDescent="0.2">
      <c r="A52" s="148" t="s">
        <v>30</v>
      </c>
      <c r="B52" s="149"/>
      <c r="C52" s="50"/>
      <c r="D52" s="51"/>
      <c r="E52" s="51"/>
      <c r="F52" s="51"/>
      <c r="G52" s="51"/>
      <c r="H52" s="51"/>
      <c r="I52" s="51"/>
      <c r="J52" s="64"/>
      <c r="K52" s="50"/>
      <c r="L52" s="51"/>
      <c r="M52" s="68">
        <v>2</v>
      </c>
      <c r="N52" s="51"/>
      <c r="O52" s="51"/>
      <c r="P52" s="68">
        <v>2</v>
      </c>
      <c r="Q52" s="51"/>
      <c r="R52" s="51"/>
      <c r="S52" s="68">
        <v>2</v>
      </c>
      <c r="T52" s="51"/>
      <c r="U52" s="51"/>
      <c r="V52" s="68">
        <v>0</v>
      </c>
      <c r="W52" s="51"/>
      <c r="X52" s="51"/>
      <c r="Y52" s="68">
        <v>2</v>
      </c>
      <c r="Z52" s="51"/>
      <c r="AA52" s="51"/>
      <c r="AB52" s="69">
        <v>4</v>
      </c>
      <c r="AC52" s="70"/>
      <c r="AD52" s="71"/>
      <c r="AE52" s="66">
        <f t="shared" ref="AE52:AE81" si="24">M52+P52+S52+V52+Y52+AB52</f>
        <v>12</v>
      </c>
      <c r="AF52" s="7"/>
      <c r="AG52" s="10"/>
      <c r="AH52" s="11"/>
    </row>
    <row r="53" spans="1:34" s="4" customFormat="1" ht="26.1" customHeight="1" x14ac:dyDescent="0.2">
      <c r="A53" s="148"/>
      <c r="B53" s="149"/>
      <c r="C53" s="48">
        <v>1</v>
      </c>
      <c r="D53" s="49">
        <v>1</v>
      </c>
      <c r="E53" s="49">
        <v>1</v>
      </c>
      <c r="F53" s="49">
        <v>1</v>
      </c>
      <c r="G53" s="49">
        <v>1</v>
      </c>
      <c r="H53" s="49">
        <v>1</v>
      </c>
      <c r="I53" s="49">
        <v>3</v>
      </c>
      <c r="J53" s="61">
        <f>SUM(C53:I53)</f>
        <v>9</v>
      </c>
      <c r="K53" s="48">
        <v>17</v>
      </c>
      <c r="L53" s="49">
        <v>8</v>
      </c>
      <c r="M53" s="84">
        <f>SUM(K53:L53)</f>
        <v>25</v>
      </c>
      <c r="N53" s="49">
        <v>12</v>
      </c>
      <c r="O53" s="49">
        <v>15</v>
      </c>
      <c r="P53" s="84">
        <f>SUM(N53:O53)</f>
        <v>27</v>
      </c>
      <c r="Q53" s="49">
        <v>19</v>
      </c>
      <c r="R53" s="49">
        <v>6</v>
      </c>
      <c r="S53" s="84">
        <f>SUM(Q53:R53)</f>
        <v>25</v>
      </c>
      <c r="T53" s="49">
        <v>7</v>
      </c>
      <c r="U53" s="49">
        <v>12</v>
      </c>
      <c r="V53" s="84">
        <f>SUM(T53:U53)</f>
        <v>19</v>
      </c>
      <c r="W53" s="49">
        <v>13</v>
      </c>
      <c r="X53" s="49">
        <v>16</v>
      </c>
      <c r="Y53" s="84">
        <f>SUM(W53:X53)</f>
        <v>29</v>
      </c>
      <c r="Z53" s="49">
        <v>18</v>
      </c>
      <c r="AA53" s="49">
        <v>15</v>
      </c>
      <c r="AB53" s="120">
        <f>SUM(Z53:AA53)</f>
        <v>33</v>
      </c>
      <c r="AC53" s="89">
        <f>K53+N53+Q53+T53+W53+Z53</f>
        <v>86</v>
      </c>
      <c r="AD53" s="90">
        <f>L53+O53+R53+U53+X53+AA53</f>
        <v>72</v>
      </c>
      <c r="AE53" s="91">
        <f t="shared" si="24"/>
        <v>158</v>
      </c>
      <c r="AF53" s="9"/>
      <c r="AG53" s="10"/>
      <c r="AH53" s="11"/>
    </row>
    <row r="54" spans="1:34" s="4" customFormat="1" ht="26.1" customHeight="1" outlineLevel="1" x14ac:dyDescent="0.2">
      <c r="A54" s="148" t="s">
        <v>31</v>
      </c>
      <c r="B54" s="149"/>
      <c r="C54" s="50"/>
      <c r="D54" s="51"/>
      <c r="E54" s="51"/>
      <c r="F54" s="51"/>
      <c r="G54" s="51"/>
      <c r="H54" s="51"/>
      <c r="I54" s="51"/>
      <c r="J54" s="64"/>
      <c r="K54" s="50"/>
      <c r="L54" s="51"/>
      <c r="M54" s="68">
        <v>0</v>
      </c>
      <c r="N54" s="51"/>
      <c r="O54" s="51"/>
      <c r="P54" s="68">
        <v>3</v>
      </c>
      <c r="Q54" s="51"/>
      <c r="R54" s="51"/>
      <c r="S54" s="68">
        <v>1</v>
      </c>
      <c r="T54" s="51"/>
      <c r="U54" s="51"/>
      <c r="V54" s="68">
        <v>1</v>
      </c>
      <c r="W54" s="51"/>
      <c r="X54" s="51"/>
      <c r="Y54" s="68">
        <v>0</v>
      </c>
      <c r="Z54" s="51"/>
      <c r="AA54" s="51"/>
      <c r="AB54" s="69">
        <v>1</v>
      </c>
      <c r="AC54" s="70"/>
      <c r="AD54" s="71"/>
      <c r="AE54" s="66">
        <f t="shared" si="24"/>
        <v>6</v>
      </c>
      <c r="AF54" s="7"/>
      <c r="AG54" s="10"/>
      <c r="AH54" s="11"/>
    </row>
    <row r="55" spans="1:34" s="4" customFormat="1" ht="26.1" customHeight="1" x14ac:dyDescent="0.2">
      <c r="A55" s="148"/>
      <c r="B55" s="149"/>
      <c r="C55" s="48">
        <v>2</v>
      </c>
      <c r="D55" s="49">
        <v>2</v>
      </c>
      <c r="E55" s="49">
        <v>2</v>
      </c>
      <c r="F55" s="49">
        <v>2</v>
      </c>
      <c r="G55" s="49">
        <v>2</v>
      </c>
      <c r="H55" s="49">
        <v>2</v>
      </c>
      <c r="I55" s="49">
        <v>2</v>
      </c>
      <c r="J55" s="61">
        <f>SUM(C55:I55)</f>
        <v>14</v>
      </c>
      <c r="K55" s="48">
        <v>23</v>
      </c>
      <c r="L55" s="49">
        <v>20</v>
      </c>
      <c r="M55" s="84">
        <f>SUM(K55:L55)</f>
        <v>43</v>
      </c>
      <c r="N55" s="49">
        <v>18</v>
      </c>
      <c r="O55" s="49">
        <v>24</v>
      </c>
      <c r="P55" s="84">
        <f>SUM(N55:O55)</f>
        <v>42</v>
      </c>
      <c r="Q55" s="49">
        <v>16</v>
      </c>
      <c r="R55" s="49">
        <v>26</v>
      </c>
      <c r="S55" s="84">
        <f>SUM(Q55:R55)</f>
        <v>42</v>
      </c>
      <c r="T55" s="49">
        <v>22</v>
      </c>
      <c r="U55" s="49">
        <v>27</v>
      </c>
      <c r="V55" s="84">
        <f>SUM(T55:U55)</f>
        <v>49</v>
      </c>
      <c r="W55" s="49">
        <v>33</v>
      </c>
      <c r="X55" s="49">
        <v>21</v>
      </c>
      <c r="Y55" s="84">
        <f>SUM(W55:X55)</f>
        <v>54</v>
      </c>
      <c r="Z55" s="49">
        <v>28</v>
      </c>
      <c r="AA55" s="49">
        <v>33</v>
      </c>
      <c r="AB55" s="120">
        <f>SUM(Z55:AA55)</f>
        <v>61</v>
      </c>
      <c r="AC55" s="89">
        <f>K55+N55+Q55+T55+W55+Z55</f>
        <v>140</v>
      </c>
      <c r="AD55" s="90">
        <f>L55+O55+R55+U55+X55+AA55</f>
        <v>151</v>
      </c>
      <c r="AE55" s="91">
        <f t="shared" si="24"/>
        <v>291</v>
      </c>
      <c r="AF55" s="9"/>
      <c r="AG55" s="10"/>
      <c r="AH55" s="11"/>
    </row>
    <row r="56" spans="1:34" s="4" customFormat="1" ht="26.1" customHeight="1" outlineLevel="1" x14ac:dyDescent="0.2">
      <c r="A56" s="148" t="s">
        <v>32</v>
      </c>
      <c r="B56" s="149"/>
      <c r="C56" s="50"/>
      <c r="D56" s="51"/>
      <c r="E56" s="51"/>
      <c r="F56" s="51"/>
      <c r="G56" s="51"/>
      <c r="H56" s="51"/>
      <c r="I56" s="51"/>
      <c r="J56" s="64"/>
      <c r="K56" s="50"/>
      <c r="L56" s="51"/>
      <c r="M56" s="68">
        <v>0</v>
      </c>
      <c r="N56" s="51"/>
      <c r="O56" s="51"/>
      <c r="P56" s="68">
        <v>0</v>
      </c>
      <c r="Q56" s="51"/>
      <c r="R56" s="51"/>
      <c r="S56" s="68">
        <v>1</v>
      </c>
      <c r="T56" s="51"/>
      <c r="U56" s="51"/>
      <c r="V56" s="68">
        <v>3</v>
      </c>
      <c r="W56" s="51"/>
      <c r="X56" s="51"/>
      <c r="Y56" s="68">
        <v>1</v>
      </c>
      <c r="Z56" s="51"/>
      <c r="AA56" s="51"/>
      <c r="AB56" s="69">
        <v>2</v>
      </c>
      <c r="AC56" s="70"/>
      <c r="AD56" s="71"/>
      <c r="AE56" s="66">
        <f t="shared" si="24"/>
        <v>7</v>
      </c>
      <c r="AF56" s="7"/>
      <c r="AG56" s="10"/>
      <c r="AH56" s="11"/>
    </row>
    <row r="57" spans="1:34" s="4" customFormat="1" ht="26.1" customHeight="1" x14ac:dyDescent="0.2">
      <c r="A57" s="148"/>
      <c r="B57" s="149"/>
      <c r="C57" s="48">
        <v>2</v>
      </c>
      <c r="D57" s="49">
        <v>2</v>
      </c>
      <c r="E57" s="49">
        <v>2</v>
      </c>
      <c r="F57" s="49">
        <v>2</v>
      </c>
      <c r="G57" s="49">
        <v>2</v>
      </c>
      <c r="H57" s="49">
        <v>2</v>
      </c>
      <c r="I57" s="49">
        <v>2</v>
      </c>
      <c r="J57" s="61">
        <f>SUM(C57:I57)</f>
        <v>14</v>
      </c>
      <c r="K57" s="48">
        <v>20</v>
      </c>
      <c r="L57" s="49">
        <v>26</v>
      </c>
      <c r="M57" s="84">
        <f>SUM(K57:L57)</f>
        <v>46</v>
      </c>
      <c r="N57" s="49">
        <v>30</v>
      </c>
      <c r="O57" s="49">
        <v>25</v>
      </c>
      <c r="P57" s="84">
        <f>SUM(N57:O57)</f>
        <v>55</v>
      </c>
      <c r="Q57" s="49">
        <v>22</v>
      </c>
      <c r="R57" s="49">
        <v>24</v>
      </c>
      <c r="S57" s="84">
        <f>SUM(Q57:R57)</f>
        <v>46</v>
      </c>
      <c r="T57" s="49">
        <v>27</v>
      </c>
      <c r="U57" s="49">
        <v>25</v>
      </c>
      <c r="V57" s="84">
        <f>SUM(T57:U57)</f>
        <v>52</v>
      </c>
      <c r="W57" s="49">
        <v>19</v>
      </c>
      <c r="X57" s="49">
        <v>20</v>
      </c>
      <c r="Y57" s="84">
        <f>SUM(W57:X57)</f>
        <v>39</v>
      </c>
      <c r="Z57" s="49">
        <v>27</v>
      </c>
      <c r="AA57" s="49">
        <v>24</v>
      </c>
      <c r="AB57" s="120">
        <f>SUM(Z57:AA57)</f>
        <v>51</v>
      </c>
      <c r="AC57" s="89">
        <f>K57+N57+Q57+T57+W57+Z57</f>
        <v>145</v>
      </c>
      <c r="AD57" s="90">
        <f>L57+O57+R57+U57+X57+AA57</f>
        <v>144</v>
      </c>
      <c r="AE57" s="91">
        <f t="shared" si="24"/>
        <v>289</v>
      </c>
      <c r="AF57" s="9"/>
      <c r="AG57" s="10"/>
      <c r="AH57" s="11"/>
    </row>
    <row r="58" spans="1:34" s="4" customFormat="1" ht="26.1" customHeight="1" outlineLevel="1" x14ac:dyDescent="0.2">
      <c r="A58" s="148" t="s">
        <v>33</v>
      </c>
      <c r="B58" s="149"/>
      <c r="C58" s="50"/>
      <c r="D58" s="51"/>
      <c r="E58" s="51"/>
      <c r="F58" s="51"/>
      <c r="G58" s="51"/>
      <c r="H58" s="51"/>
      <c r="I58" s="51"/>
      <c r="J58" s="64"/>
      <c r="K58" s="50"/>
      <c r="L58" s="51"/>
      <c r="M58" s="68">
        <v>1</v>
      </c>
      <c r="N58" s="51"/>
      <c r="O58" s="51"/>
      <c r="P58" s="68">
        <v>1</v>
      </c>
      <c r="Q58" s="51"/>
      <c r="R58" s="51"/>
      <c r="S58" s="68">
        <v>3</v>
      </c>
      <c r="T58" s="51"/>
      <c r="U58" s="51"/>
      <c r="V58" s="68">
        <v>0</v>
      </c>
      <c r="W58" s="51"/>
      <c r="X58" s="51"/>
      <c r="Y58" s="68">
        <v>4</v>
      </c>
      <c r="Z58" s="51"/>
      <c r="AA58" s="51"/>
      <c r="AB58" s="69">
        <v>2</v>
      </c>
      <c r="AC58" s="70"/>
      <c r="AD58" s="71"/>
      <c r="AE58" s="66">
        <f>M58+P58+S58+V58+Y58+AB58</f>
        <v>11</v>
      </c>
      <c r="AF58" s="7"/>
      <c r="AG58" s="10"/>
      <c r="AH58" s="11"/>
    </row>
    <row r="59" spans="1:34" s="4" customFormat="1" ht="26.1" customHeight="1" x14ac:dyDescent="0.2">
      <c r="A59" s="148"/>
      <c r="B59" s="149"/>
      <c r="C59" s="48">
        <v>2</v>
      </c>
      <c r="D59" s="49">
        <v>2</v>
      </c>
      <c r="E59" s="49">
        <v>2</v>
      </c>
      <c r="F59" s="49">
        <v>2</v>
      </c>
      <c r="G59" s="49">
        <v>2</v>
      </c>
      <c r="H59" s="49">
        <v>2</v>
      </c>
      <c r="I59" s="49">
        <v>2</v>
      </c>
      <c r="J59" s="61">
        <f>SUM(C59:I59)</f>
        <v>14</v>
      </c>
      <c r="K59" s="48">
        <v>30</v>
      </c>
      <c r="L59" s="49">
        <v>25</v>
      </c>
      <c r="M59" s="84">
        <f>SUM(K59:L59)</f>
        <v>55</v>
      </c>
      <c r="N59" s="49">
        <v>27</v>
      </c>
      <c r="O59" s="49">
        <v>26</v>
      </c>
      <c r="P59" s="84">
        <f>SUM(N59:O59)</f>
        <v>53</v>
      </c>
      <c r="Q59" s="49">
        <v>28</v>
      </c>
      <c r="R59" s="49">
        <v>34</v>
      </c>
      <c r="S59" s="84">
        <f>SUM(Q59:R59)</f>
        <v>62</v>
      </c>
      <c r="T59" s="49">
        <v>23</v>
      </c>
      <c r="U59" s="49">
        <v>30</v>
      </c>
      <c r="V59" s="84">
        <f>SUM(T59:U59)</f>
        <v>53</v>
      </c>
      <c r="W59" s="49">
        <v>31</v>
      </c>
      <c r="X59" s="49">
        <v>21</v>
      </c>
      <c r="Y59" s="84">
        <f>SUM(W59:X59)</f>
        <v>52</v>
      </c>
      <c r="Z59" s="49">
        <v>22</v>
      </c>
      <c r="AA59" s="49">
        <v>28</v>
      </c>
      <c r="AB59" s="120">
        <f>SUM(Z59:AA59)</f>
        <v>50</v>
      </c>
      <c r="AC59" s="89">
        <f>K59+N59+Q59+T59+W59+Z59</f>
        <v>161</v>
      </c>
      <c r="AD59" s="90">
        <f>L59+O59+R59+U59+X59+AA59</f>
        <v>164</v>
      </c>
      <c r="AE59" s="91">
        <f t="shared" si="24"/>
        <v>325</v>
      </c>
      <c r="AF59" s="9"/>
      <c r="AG59" s="10"/>
      <c r="AH59" s="11"/>
    </row>
    <row r="60" spans="1:34" s="4" customFormat="1" ht="26.1" customHeight="1" outlineLevel="1" x14ac:dyDescent="0.2">
      <c r="A60" s="148" t="s">
        <v>34</v>
      </c>
      <c r="B60" s="149"/>
      <c r="C60" s="50"/>
      <c r="D60" s="51"/>
      <c r="E60" s="51"/>
      <c r="F60" s="51"/>
      <c r="G60" s="51"/>
      <c r="H60" s="51"/>
      <c r="I60" s="51"/>
      <c r="J60" s="64"/>
      <c r="K60" s="50"/>
      <c r="L60" s="51"/>
      <c r="M60" s="68">
        <v>1</v>
      </c>
      <c r="N60" s="51"/>
      <c r="O60" s="51"/>
      <c r="P60" s="68">
        <v>5</v>
      </c>
      <c r="Q60" s="51"/>
      <c r="R60" s="51"/>
      <c r="S60" s="68">
        <v>7</v>
      </c>
      <c r="T60" s="51"/>
      <c r="U60" s="51"/>
      <c r="V60" s="68">
        <v>4</v>
      </c>
      <c r="W60" s="51"/>
      <c r="X60" s="51"/>
      <c r="Y60" s="68">
        <v>2</v>
      </c>
      <c r="Z60" s="51"/>
      <c r="AA60" s="51"/>
      <c r="AB60" s="69">
        <v>3</v>
      </c>
      <c r="AC60" s="70"/>
      <c r="AD60" s="71"/>
      <c r="AE60" s="66">
        <f t="shared" si="24"/>
        <v>22</v>
      </c>
      <c r="AF60" s="7"/>
      <c r="AG60" s="10"/>
      <c r="AH60" s="11"/>
    </row>
    <row r="61" spans="1:34" s="4" customFormat="1" ht="26.1" customHeight="1" x14ac:dyDescent="0.2">
      <c r="A61" s="148"/>
      <c r="B61" s="149"/>
      <c r="C61" s="48">
        <v>3</v>
      </c>
      <c r="D61" s="49">
        <v>3</v>
      </c>
      <c r="E61" s="49">
        <v>3</v>
      </c>
      <c r="F61" s="49">
        <v>3</v>
      </c>
      <c r="G61" s="49">
        <v>3</v>
      </c>
      <c r="H61" s="49">
        <v>3</v>
      </c>
      <c r="I61" s="49">
        <v>4</v>
      </c>
      <c r="J61" s="61">
        <f>SUM(C61:I61)</f>
        <v>22</v>
      </c>
      <c r="K61" s="48">
        <v>63</v>
      </c>
      <c r="L61" s="49">
        <v>37</v>
      </c>
      <c r="M61" s="84">
        <f>SUM(K61:L61)</f>
        <v>100</v>
      </c>
      <c r="N61" s="49">
        <v>47</v>
      </c>
      <c r="O61" s="49">
        <v>37</v>
      </c>
      <c r="P61" s="84">
        <f>SUM(N61:O61)</f>
        <v>84</v>
      </c>
      <c r="Q61" s="49">
        <v>49</v>
      </c>
      <c r="R61" s="49">
        <v>60</v>
      </c>
      <c r="S61" s="84">
        <f>SUM(Q61:R61)</f>
        <v>109</v>
      </c>
      <c r="T61" s="49">
        <v>48</v>
      </c>
      <c r="U61" s="49">
        <v>46</v>
      </c>
      <c r="V61" s="84">
        <f>SUM(T61:U61)</f>
        <v>94</v>
      </c>
      <c r="W61" s="49">
        <v>61</v>
      </c>
      <c r="X61" s="49">
        <v>45</v>
      </c>
      <c r="Y61" s="84">
        <f>SUM(W61:X61)</f>
        <v>106</v>
      </c>
      <c r="Z61" s="49">
        <v>59</v>
      </c>
      <c r="AA61" s="49">
        <v>43</v>
      </c>
      <c r="AB61" s="120">
        <f>SUM(Z61:AA61)</f>
        <v>102</v>
      </c>
      <c r="AC61" s="89">
        <f>K61+N61+Q61+T61+W61+Z61</f>
        <v>327</v>
      </c>
      <c r="AD61" s="90">
        <f>L61+O61+R61+U61+X61+AA61</f>
        <v>268</v>
      </c>
      <c r="AE61" s="91">
        <f t="shared" si="24"/>
        <v>595</v>
      </c>
      <c r="AF61" s="9"/>
      <c r="AG61" s="10"/>
      <c r="AH61" s="11"/>
    </row>
    <row r="62" spans="1:34" s="4" customFormat="1" ht="26.1" customHeight="1" outlineLevel="1" x14ac:dyDescent="0.2">
      <c r="A62" s="148" t="s">
        <v>35</v>
      </c>
      <c r="B62" s="149"/>
      <c r="C62" s="50"/>
      <c r="D62" s="51"/>
      <c r="E62" s="51"/>
      <c r="F62" s="51"/>
      <c r="G62" s="51"/>
      <c r="H62" s="51"/>
      <c r="I62" s="51"/>
      <c r="J62" s="64"/>
      <c r="K62" s="50"/>
      <c r="L62" s="51"/>
      <c r="M62" s="68">
        <v>2</v>
      </c>
      <c r="N62" s="51"/>
      <c r="O62" s="51"/>
      <c r="P62" s="68">
        <v>0</v>
      </c>
      <c r="Q62" s="51"/>
      <c r="R62" s="51"/>
      <c r="S62" s="68">
        <v>3</v>
      </c>
      <c r="T62" s="51"/>
      <c r="U62" s="51"/>
      <c r="V62" s="68">
        <v>4</v>
      </c>
      <c r="W62" s="51"/>
      <c r="X62" s="51"/>
      <c r="Y62" s="68">
        <v>3</v>
      </c>
      <c r="Z62" s="51"/>
      <c r="AA62" s="51"/>
      <c r="AB62" s="69">
        <v>10</v>
      </c>
      <c r="AC62" s="70"/>
      <c r="AD62" s="71"/>
      <c r="AE62" s="66">
        <f t="shared" si="24"/>
        <v>22</v>
      </c>
      <c r="AF62" s="7"/>
      <c r="AG62" s="10"/>
      <c r="AH62" s="11"/>
    </row>
    <row r="63" spans="1:34" s="4" customFormat="1" ht="26.1" customHeight="1" x14ac:dyDescent="0.2">
      <c r="A63" s="148"/>
      <c r="B63" s="149"/>
      <c r="C63" s="48">
        <v>2</v>
      </c>
      <c r="D63" s="49">
        <v>2</v>
      </c>
      <c r="E63" s="49">
        <v>3</v>
      </c>
      <c r="F63" s="49">
        <v>3</v>
      </c>
      <c r="G63" s="49">
        <v>2</v>
      </c>
      <c r="H63" s="49">
        <v>3</v>
      </c>
      <c r="I63" s="49">
        <v>4</v>
      </c>
      <c r="J63" s="61">
        <f>SUM(C63:I63)</f>
        <v>19</v>
      </c>
      <c r="K63" s="48">
        <v>43</v>
      </c>
      <c r="L63" s="49">
        <v>27</v>
      </c>
      <c r="M63" s="84">
        <f>SUM(K63:L63)</f>
        <v>70</v>
      </c>
      <c r="N63" s="49">
        <v>34</v>
      </c>
      <c r="O63" s="49">
        <v>26</v>
      </c>
      <c r="P63" s="84">
        <f>SUM(N63:O63)</f>
        <v>60</v>
      </c>
      <c r="Q63" s="49">
        <v>45</v>
      </c>
      <c r="R63" s="49">
        <v>47</v>
      </c>
      <c r="S63" s="84">
        <f>SUM(Q63:R63)</f>
        <v>92</v>
      </c>
      <c r="T63" s="49">
        <v>39</v>
      </c>
      <c r="U63" s="49">
        <v>39</v>
      </c>
      <c r="V63" s="84">
        <f>SUM(T63:U63)</f>
        <v>78</v>
      </c>
      <c r="W63" s="49">
        <v>34</v>
      </c>
      <c r="X63" s="49">
        <v>37</v>
      </c>
      <c r="Y63" s="84">
        <f>SUM(W63:X63)</f>
        <v>71</v>
      </c>
      <c r="Z63" s="49">
        <v>50</v>
      </c>
      <c r="AA63" s="49">
        <v>49</v>
      </c>
      <c r="AB63" s="120">
        <f>SUM(Z63:AA63)</f>
        <v>99</v>
      </c>
      <c r="AC63" s="89">
        <f>K63+N63+Q63+T63+W63+Z63</f>
        <v>245</v>
      </c>
      <c r="AD63" s="90">
        <f>L63+O63+R63+U63+X63+AA63</f>
        <v>225</v>
      </c>
      <c r="AE63" s="91">
        <f t="shared" si="24"/>
        <v>470</v>
      </c>
      <c r="AF63" s="9"/>
      <c r="AG63" s="10"/>
      <c r="AH63" s="11"/>
    </row>
    <row r="64" spans="1:34" s="4" customFormat="1" ht="26.1" customHeight="1" outlineLevel="1" x14ac:dyDescent="0.2">
      <c r="A64" s="148" t="s">
        <v>36</v>
      </c>
      <c r="B64" s="149"/>
      <c r="C64" s="50"/>
      <c r="D64" s="51"/>
      <c r="E64" s="51"/>
      <c r="F64" s="51"/>
      <c r="G64" s="51"/>
      <c r="H64" s="51"/>
      <c r="I64" s="51"/>
      <c r="J64" s="64"/>
      <c r="K64" s="50"/>
      <c r="L64" s="51"/>
      <c r="M64" s="68">
        <v>9</v>
      </c>
      <c r="N64" s="51"/>
      <c r="O64" s="51"/>
      <c r="P64" s="68">
        <v>7</v>
      </c>
      <c r="Q64" s="51"/>
      <c r="R64" s="51"/>
      <c r="S64" s="68">
        <v>6</v>
      </c>
      <c r="T64" s="51"/>
      <c r="U64" s="51"/>
      <c r="V64" s="68">
        <v>3</v>
      </c>
      <c r="W64" s="51"/>
      <c r="X64" s="51"/>
      <c r="Y64" s="68">
        <v>5</v>
      </c>
      <c r="Z64" s="51"/>
      <c r="AA64" s="51"/>
      <c r="AB64" s="69">
        <v>14</v>
      </c>
      <c r="AC64" s="70"/>
      <c r="AD64" s="71"/>
      <c r="AE64" s="66">
        <f t="shared" si="24"/>
        <v>44</v>
      </c>
      <c r="AF64" s="7"/>
      <c r="AG64" s="10"/>
      <c r="AH64" s="11"/>
    </row>
    <row r="65" spans="1:34" s="4" customFormat="1" ht="26.1" customHeight="1" x14ac:dyDescent="0.2">
      <c r="A65" s="148"/>
      <c r="B65" s="149"/>
      <c r="C65" s="48">
        <v>5</v>
      </c>
      <c r="D65" s="49">
        <v>5</v>
      </c>
      <c r="E65" s="49">
        <v>4</v>
      </c>
      <c r="F65" s="49">
        <v>5</v>
      </c>
      <c r="G65" s="49">
        <v>4</v>
      </c>
      <c r="H65" s="49">
        <v>5</v>
      </c>
      <c r="I65" s="49">
        <v>8</v>
      </c>
      <c r="J65" s="61">
        <f>SUM(C65:I65)</f>
        <v>36</v>
      </c>
      <c r="K65" s="48">
        <v>83</v>
      </c>
      <c r="L65" s="49">
        <v>86</v>
      </c>
      <c r="M65" s="84">
        <f>SUM(K65:L65)</f>
        <v>169</v>
      </c>
      <c r="N65" s="49">
        <v>90</v>
      </c>
      <c r="O65" s="49">
        <v>71</v>
      </c>
      <c r="P65" s="84">
        <f>SUM(N65:O65)</f>
        <v>161</v>
      </c>
      <c r="Q65" s="49">
        <v>67</v>
      </c>
      <c r="R65" s="49">
        <v>81</v>
      </c>
      <c r="S65" s="84">
        <f>SUM(Q65:R65)</f>
        <v>148</v>
      </c>
      <c r="T65" s="49">
        <v>81</v>
      </c>
      <c r="U65" s="49">
        <v>78</v>
      </c>
      <c r="V65" s="84">
        <f>SUM(T65:U65)</f>
        <v>159</v>
      </c>
      <c r="W65" s="49">
        <v>73</v>
      </c>
      <c r="X65" s="49">
        <v>73</v>
      </c>
      <c r="Y65" s="84">
        <f>SUM(W65:X65)</f>
        <v>146</v>
      </c>
      <c r="Z65" s="49">
        <v>108</v>
      </c>
      <c r="AA65" s="49">
        <v>82</v>
      </c>
      <c r="AB65" s="120">
        <f>SUM(Z65:AA65)</f>
        <v>190</v>
      </c>
      <c r="AC65" s="89">
        <f>K65+N65+Q65+T65+W65+Z65</f>
        <v>502</v>
      </c>
      <c r="AD65" s="90">
        <f>L65+O65+R65+U65+X65+AA65</f>
        <v>471</v>
      </c>
      <c r="AE65" s="91">
        <f t="shared" si="24"/>
        <v>973</v>
      </c>
      <c r="AF65" s="9"/>
      <c r="AG65" s="10"/>
      <c r="AH65" s="11"/>
    </row>
    <row r="66" spans="1:34" s="4" customFormat="1" ht="26.1" customHeight="1" outlineLevel="1" x14ac:dyDescent="0.2">
      <c r="A66" s="148" t="s">
        <v>37</v>
      </c>
      <c r="B66" s="149"/>
      <c r="C66" s="50"/>
      <c r="D66" s="51"/>
      <c r="E66" s="51"/>
      <c r="F66" s="51"/>
      <c r="G66" s="51"/>
      <c r="H66" s="51"/>
      <c r="I66" s="51"/>
      <c r="J66" s="64"/>
      <c r="K66" s="50"/>
      <c r="L66" s="51"/>
      <c r="M66" s="68">
        <v>4</v>
      </c>
      <c r="N66" s="51"/>
      <c r="O66" s="51"/>
      <c r="P66" s="68">
        <v>6</v>
      </c>
      <c r="Q66" s="51"/>
      <c r="R66" s="51"/>
      <c r="S66" s="68">
        <v>8</v>
      </c>
      <c r="T66" s="51"/>
      <c r="U66" s="51"/>
      <c r="V66" s="68">
        <v>5</v>
      </c>
      <c r="W66" s="51"/>
      <c r="X66" s="51"/>
      <c r="Y66" s="68">
        <v>2</v>
      </c>
      <c r="Z66" s="51"/>
      <c r="AA66" s="51"/>
      <c r="AB66" s="69">
        <v>8</v>
      </c>
      <c r="AC66" s="70"/>
      <c r="AD66" s="71"/>
      <c r="AE66" s="66">
        <f t="shared" si="24"/>
        <v>33</v>
      </c>
      <c r="AF66" s="7"/>
      <c r="AG66" s="10"/>
      <c r="AH66" s="11"/>
    </row>
    <row r="67" spans="1:34" s="4" customFormat="1" ht="26.1" customHeight="1" x14ac:dyDescent="0.2">
      <c r="A67" s="148"/>
      <c r="B67" s="149"/>
      <c r="C67" s="48">
        <v>3</v>
      </c>
      <c r="D67" s="49">
        <v>3</v>
      </c>
      <c r="E67" s="49">
        <v>3</v>
      </c>
      <c r="F67" s="49">
        <v>4</v>
      </c>
      <c r="G67" s="49">
        <v>4</v>
      </c>
      <c r="H67" s="49">
        <v>4</v>
      </c>
      <c r="I67" s="49">
        <v>5</v>
      </c>
      <c r="J67" s="61">
        <f>SUM(C67:I67)</f>
        <v>26</v>
      </c>
      <c r="K67" s="48">
        <v>53</v>
      </c>
      <c r="L67" s="49">
        <v>36</v>
      </c>
      <c r="M67" s="84">
        <f>SUM(K67:L67)</f>
        <v>89</v>
      </c>
      <c r="N67" s="49">
        <v>56</v>
      </c>
      <c r="O67" s="49">
        <v>43</v>
      </c>
      <c r="P67" s="84">
        <f>SUM(N67:O67)</f>
        <v>99</v>
      </c>
      <c r="Q67" s="49">
        <v>50</v>
      </c>
      <c r="R67" s="49">
        <v>56</v>
      </c>
      <c r="S67" s="84">
        <f>SUM(Q67:R67)</f>
        <v>106</v>
      </c>
      <c r="T67" s="49">
        <v>61</v>
      </c>
      <c r="U67" s="49">
        <v>56</v>
      </c>
      <c r="V67" s="84">
        <f>SUM(T67:U67)</f>
        <v>117</v>
      </c>
      <c r="W67" s="49">
        <v>52</v>
      </c>
      <c r="X67" s="49">
        <v>57</v>
      </c>
      <c r="Y67" s="84">
        <f>SUM(W67:X67)</f>
        <v>109</v>
      </c>
      <c r="Z67" s="49">
        <v>84</v>
      </c>
      <c r="AA67" s="49">
        <v>48</v>
      </c>
      <c r="AB67" s="120">
        <f>SUM(Z67:AA67)</f>
        <v>132</v>
      </c>
      <c r="AC67" s="89">
        <f>K67+N67+Q67+T67+W67+Z67</f>
        <v>356</v>
      </c>
      <c r="AD67" s="90">
        <f>L67+O67+R67+U67+X67+AA67</f>
        <v>296</v>
      </c>
      <c r="AE67" s="91">
        <f t="shared" si="24"/>
        <v>652</v>
      </c>
      <c r="AF67" s="9"/>
      <c r="AG67" s="10"/>
      <c r="AH67" s="11"/>
    </row>
    <row r="68" spans="1:34" s="4" customFormat="1" ht="26.1" customHeight="1" outlineLevel="1" x14ac:dyDescent="0.2">
      <c r="A68" s="148" t="s">
        <v>38</v>
      </c>
      <c r="B68" s="149"/>
      <c r="C68" s="50"/>
      <c r="D68" s="51"/>
      <c r="E68" s="51"/>
      <c r="F68" s="51"/>
      <c r="G68" s="51"/>
      <c r="H68" s="51"/>
      <c r="I68" s="51"/>
      <c r="J68" s="64"/>
      <c r="K68" s="50"/>
      <c r="L68" s="51"/>
      <c r="M68" s="68">
        <v>2</v>
      </c>
      <c r="N68" s="51"/>
      <c r="O68" s="51"/>
      <c r="P68" s="68">
        <v>2</v>
      </c>
      <c r="Q68" s="51"/>
      <c r="R68" s="51"/>
      <c r="S68" s="68">
        <v>4</v>
      </c>
      <c r="T68" s="51"/>
      <c r="U68" s="51"/>
      <c r="V68" s="68">
        <v>5</v>
      </c>
      <c r="W68" s="51"/>
      <c r="X68" s="51"/>
      <c r="Y68" s="68">
        <v>4</v>
      </c>
      <c r="Z68" s="51"/>
      <c r="AA68" s="51"/>
      <c r="AB68" s="69">
        <v>3</v>
      </c>
      <c r="AC68" s="70"/>
      <c r="AD68" s="71"/>
      <c r="AE68" s="66">
        <f t="shared" si="24"/>
        <v>20</v>
      </c>
      <c r="AF68" s="7"/>
      <c r="AG68" s="10"/>
      <c r="AH68" s="11"/>
    </row>
    <row r="69" spans="1:34" s="4" customFormat="1" ht="26.1" customHeight="1" x14ac:dyDescent="0.2">
      <c r="A69" s="148"/>
      <c r="B69" s="149"/>
      <c r="C69" s="48">
        <v>3</v>
      </c>
      <c r="D69" s="49">
        <v>3</v>
      </c>
      <c r="E69" s="49">
        <v>3</v>
      </c>
      <c r="F69" s="49">
        <v>3</v>
      </c>
      <c r="G69" s="49">
        <v>4</v>
      </c>
      <c r="H69" s="49">
        <v>3</v>
      </c>
      <c r="I69" s="49">
        <v>4</v>
      </c>
      <c r="J69" s="61">
        <f>SUM(C69:I69)</f>
        <v>23</v>
      </c>
      <c r="K69" s="48">
        <v>46</v>
      </c>
      <c r="L69" s="49">
        <v>47</v>
      </c>
      <c r="M69" s="84">
        <f>SUM(K69:L69)</f>
        <v>93</v>
      </c>
      <c r="N69" s="49">
        <v>51</v>
      </c>
      <c r="O69" s="49">
        <v>47</v>
      </c>
      <c r="P69" s="84">
        <f>SUM(N69:O69)</f>
        <v>98</v>
      </c>
      <c r="Q69" s="49">
        <v>43</v>
      </c>
      <c r="R69" s="49">
        <v>60</v>
      </c>
      <c r="S69" s="84">
        <f>SUM(Q69:R69)</f>
        <v>103</v>
      </c>
      <c r="T69" s="49">
        <v>60</v>
      </c>
      <c r="U69" s="49">
        <v>48</v>
      </c>
      <c r="V69" s="84">
        <f>SUM(T69:U69)</f>
        <v>108</v>
      </c>
      <c r="W69" s="49">
        <v>63</v>
      </c>
      <c r="X69" s="49">
        <v>61</v>
      </c>
      <c r="Y69" s="84">
        <f>SUM(W69:X69)</f>
        <v>124</v>
      </c>
      <c r="Z69" s="49">
        <v>58</v>
      </c>
      <c r="AA69" s="49">
        <v>60</v>
      </c>
      <c r="AB69" s="120">
        <f>SUM(Z69:AA69)</f>
        <v>118</v>
      </c>
      <c r="AC69" s="89">
        <f>K69+N69+Q69+T69+W69+Z69</f>
        <v>321</v>
      </c>
      <c r="AD69" s="90">
        <f>L69+O69+R69+U69+X69+AA69</f>
        <v>323</v>
      </c>
      <c r="AE69" s="91">
        <f t="shared" si="24"/>
        <v>644</v>
      </c>
      <c r="AF69" s="9"/>
      <c r="AG69" s="10"/>
      <c r="AH69" s="11"/>
    </row>
    <row r="70" spans="1:34" s="4" customFormat="1" ht="26.1" customHeight="1" outlineLevel="1" x14ac:dyDescent="0.2">
      <c r="A70" s="148" t="s">
        <v>39</v>
      </c>
      <c r="B70" s="149"/>
      <c r="C70" s="50"/>
      <c r="D70" s="51"/>
      <c r="E70" s="51"/>
      <c r="F70" s="51"/>
      <c r="G70" s="51"/>
      <c r="H70" s="51"/>
      <c r="I70" s="51"/>
      <c r="J70" s="64"/>
      <c r="K70" s="50"/>
      <c r="L70" s="51"/>
      <c r="M70" s="68">
        <v>0</v>
      </c>
      <c r="N70" s="51"/>
      <c r="O70" s="51"/>
      <c r="P70" s="68">
        <v>0</v>
      </c>
      <c r="Q70" s="51"/>
      <c r="R70" s="51"/>
      <c r="S70" s="68">
        <v>2</v>
      </c>
      <c r="T70" s="51"/>
      <c r="U70" s="51"/>
      <c r="V70" s="68">
        <v>2</v>
      </c>
      <c r="W70" s="51"/>
      <c r="X70" s="51"/>
      <c r="Y70" s="68">
        <v>1</v>
      </c>
      <c r="Z70" s="51"/>
      <c r="AA70" s="51"/>
      <c r="AB70" s="69">
        <v>1</v>
      </c>
      <c r="AC70" s="70"/>
      <c r="AD70" s="71"/>
      <c r="AE70" s="66">
        <f t="shared" si="24"/>
        <v>6</v>
      </c>
      <c r="AF70" s="7"/>
      <c r="AG70" s="10"/>
      <c r="AH70" s="11"/>
    </row>
    <row r="71" spans="1:34" s="4" customFormat="1" ht="26.1" customHeight="1" x14ac:dyDescent="0.2">
      <c r="A71" s="148"/>
      <c r="B71" s="149"/>
      <c r="C71" s="48">
        <v>1</v>
      </c>
      <c r="D71" s="49">
        <v>1</v>
      </c>
      <c r="E71" s="49">
        <v>1</v>
      </c>
      <c r="F71" s="49">
        <v>2</v>
      </c>
      <c r="G71" s="49">
        <v>1</v>
      </c>
      <c r="H71" s="49">
        <v>1</v>
      </c>
      <c r="I71" s="49">
        <v>2</v>
      </c>
      <c r="J71" s="61">
        <f>SUM(C71:I71)</f>
        <v>9</v>
      </c>
      <c r="K71" s="48">
        <v>15</v>
      </c>
      <c r="L71" s="49">
        <v>7</v>
      </c>
      <c r="M71" s="84">
        <f>SUM(K71:L71)</f>
        <v>22</v>
      </c>
      <c r="N71" s="49">
        <v>15</v>
      </c>
      <c r="O71" s="49">
        <v>11</v>
      </c>
      <c r="P71" s="84">
        <f>SUM(N71:O71)</f>
        <v>26</v>
      </c>
      <c r="Q71" s="49">
        <v>11</v>
      </c>
      <c r="R71" s="49">
        <v>11</v>
      </c>
      <c r="S71" s="84">
        <f>SUM(Q71:R71)</f>
        <v>22</v>
      </c>
      <c r="T71" s="49">
        <v>20</v>
      </c>
      <c r="U71" s="49">
        <v>18</v>
      </c>
      <c r="V71" s="84">
        <f>SUM(T71:U71)</f>
        <v>38</v>
      </c>
      <c r="W71" s="49">
        <v>13</v>
      </c>
      <c r="X71" s="49">
        <v>17</v>
      </c>
      <c r="Y71" s="84">
        <f>SUM(W71:X71)</f>
        <v>30</v>
      </c>
      <c r="Z71" s="49">
        <v>19</v>
      </c>
      <c r="AA71" s="49">
        <v>17</v>
      </c>
      <c r="AB71" s="120">
        <f>SUM(Z71:AA71)</f>
        <v>36</v>
      </c>
      <c r="AC71" s="89">
        <f>K71+N71+Q71+T71+W71+Z71</f>
        <v>93</v>
      </c>
      <c r="AD71" s="90">
        <f>L71+O71+R71+U71+X71+AA71</f>
        <v>81</v>
      </c>
      <c r="AE71" s="91">
        <f t="shared" si="24"/>
        <v>174</v>
      </c>
      <c r="AF71" s="9"/>
      <c r="AG71" s="10"/>
      <c r="AH71" s="11"/>
    </row>
    <row r="72" spans="1:34" s="4" customFormat="1" ht="26.1" customHeight="1" outlineLevel="1" x14ac:dyDescent="0.2">
      <c r="A72" s="148" t="s">
        <v>40</v>
      </c>
      <c r="B72" s="149"/>
      <c r="C72" s="50"/>
      <c r="D72" s="51"/>
      <c r="E72" s="51"/>
      <c r="F72" s="51"/>
      <c r="G72" s="51"/>
      <c r="H72" s="51"/>
      <c r="I72" s="51"/>
      <c r="J72" s="64"/>
      <c r="K72" s="50"/>
      <c r="L72" s="51"/>
      <c r="M72" s="68">
        <v>0</v>
      </c>
      <c r="N72" s="51"/>
      <c r="O72" s="51"/>
      <c r="P72" s="68">
        <v>0</v>
      </c>
      <c r="Q72" s="51"/>
      <c r="R72" s="51"/>
      <c r="S72" s="68">
        <v>0</v>
      </c>
      <c r="T72" s="51"/>
      <c r="U72" s="51"/>
      <c r="V72" s="68">
        <v>1</v>
      </c>
      <c r="W72" s="51"/>
      <c r="X72" s="51"/>
      <c r="Y72" s="68">
        <v>0</v>
      </c>
      <c r="Z72" s="51"/>
      <c r="AA72" s="51"/>
      <c r="AB72" s="69">
        <v>1</v>
      </c>
      <c r="AC72" s="70"/>
      <c r="AD72" s="71"/>
      <c r="AE72" s="66">
        <f t="shared" si="24"/>
        <v>2</v>
      </c>
      <c r="AF72" s="7"/>
      <c r="AG72" s="10"/>
      <c r="AH72" s="11"/>
    </row>
    <row r="73" spans="1:34" s="4" customFormat="1" ht="26.1" customHeight="1" x14ac:dyDescent="0.2">
      <c r="A73" s="148"/>
      <c r="B73" s="149"/>
      <c r="C73" s="48">
        <v>1</v>
      </c>
      <c r="D73" s="49">
        <v>1</v>
      </c>
      <c r="E73" s="49">
        <v>1</v>
      </c>
      <c r="F73" s="49">
        <v>1</v>
      </c>
      <c r="G73" s="49">
        <v>1</v>
      </c>
      <c r="H73" s="49">
        <v>1</v>
      </c>
      <c r="I73" s="49">
        <v>1</v>
      </c>
      <c r="J73" s="61">
        <f>SUM(C73:I73)</f>
        <v>7</v>
      </c>
      <c r="K73" s="48">
        <v>5</v>
      </c>
      <c r="L73" s="49">
        <v>7</v>
      </c>
      <c r="M73" s="84">
        <f>SUM(K73:L73)</f>
        <v>12</v>
      </c>
      <c r="N73" s="49">
        <v>2</v>
      </c>
      <c r="O73" s="49">
        <v>1</v>
      </c>
      <c r="P73" s="84">
        <f>SUM(N73:O73)</f>
        <v>3</v>
      </c>
      <c r="Q73" s="49">
        <v>8</v>
      </c>
      <c r="R73" s="49">
        <v>4</v>
      </c>
      <c r="S73" s="84">
        <f>SUM(Q73:R73)</f>
        <v>12</v>
      </c>
      <c r="T73" s="49">
        <v>5</v>
      </c>
      <c r="U73" s="49">
        <v>7</v>
      </c>
      <c r="V73" s="84">
        <f>SUM(T73:U73)</f>
        <v>12</v>
      </c>
      <c r="W73" s="49">
        <v>3</v>
      </c>
      <c r="X73" s="49">
        <v>4</v>
      </c>
      <c r="Y73" s="84">
        <f>SUM(W73:X73)</f>
        <v>7</v>
      </c>
      <c r="Z73" s="49">
        <v>5</v>
      </c>
      <c r="AA73" s="49">
        <v>9</v>
      </c>
      <c r="AB73" s="120">
        <f>SUM(Z73:AA73)</f>
        <v>14</v>
      </c>
      <c r="AC73" s="89">
        <f>K73+N73+Q73+T73+W73+Z73</f>
        <v>28</v>
      </c>
      <c r="AD73" s="90">
        <f>L73+O73+R73+U73+X73+AA73</f>
        <v>32</v>
      </c>
      <c r="AE73" s="91">
        <f t="shared" si="24"/>
        <v>60</v>
      </c>
      <c r="AF73" s="9"/>
      <c r="AG73" s="10"/>
      <c r="AH73" s="11"/>
    </row>
    <row r="74" spans="1:34" s="4" customFormat="1" ht="26.1" customHeight="1" outlineLevel="1" x14ac:dyDescent="0.2">
      <c r="A74" s="148" t="s">
        <v>41</v>
      </c>
      <c r="B74" s="149"/>
      <c r="C74" s="50"/>
      <c r="D74" s="51"/>
      <c r="E74" s="51"/>
      <c r="F74" s="51"/>
      <c r="G74" s="51"/>
      <c r="H74" s="51"/>
      <c r="I74" s="51"/>
      <c r="J74" s="64"/>
      <c r="K74" s="50"/>
      <c r="L74" s="51"/>
      <c r="M74" s="68">
        <v>1</v>
      </c>
      <c r="N74" s="51"/>
      <c r="O74" s="51"/>
      <c r="P74" s="68">
        <v>4</v>
      </c>
      <c r="Q74" s="51"/>
      <c r="R74" s="51"/>
      <c r="S74" s="68">
        <v>0</v>
      </c>
      <c r="T74" s="51"/>
      <c r="U74" s="51"/>
      <c r="V74" s="68">
        <v>0</v>
      </c>
      <c r="W74" s="51"/>
      <c r="X74" s="51"/>
      <c r="Y74" s="68">
        <v>0</v>
      </c>
      <c r="Z74" s="51"/>
      <c r="AA74" s="51"/>
      <c r="AB74" s="69">
        <v>0</v>
      </c>
      <c r="AC74" s="70"/>
      <c r="AD74" s="71"/>
      <c r="AE74" s="66">
        <f t="shared" si="24"/>
        <v>5</v>
      </c>
      <c r="AF74" s="7"/>
      <c r="AG74" s="10"/>
      <c r="AH74" s="11"/>
    </row>
    <row r="75" spans="1:34" s="4" customFormat="1" ht="26.1" customHeight="1" x14ac:dyDescent="0.2">
      <c r="A75" s="148"/>
      <c r="B75" s="149"/>
      <c r="C75" s="48">
        <v>1</v>
      </c>
      <c r="D75" s="49">
        <v>1</v>
      </c>
      <c r="E75" s="49">
        <v>1</v>
      </c>
      <c r="F75" s="49">
        <v>1</v>
      </c>
      <c r="G75" s="49">
        <v>1</v>
      </c>
      <c r="H75" s="49">
        <v>1</v>
      </c>
      <c r="I75" s="49">
        <v>2</v>
      </c>
      <c r="J75" s="61">
        <f>SUM(C75:I75)</f>
        <v>8</v>
      </c>
      <c r="K75" s="48">
        <v>8</v>
      </c>
      <c r="L75" s="49">
        <v>3</v>
      </c>
      <c r="M75" s="84">
        <f>SUM(K75:L75)</f>
        <v>11</v>
      </c>
      <c r="N75" s="49">
        <v>4</v>
      </c>
      <c r="O75" s="49">
        <v>10</v>
      </c>
      <c r="P75" s="84">
        <f>SUM(N75:O75)</f>
        <v>14</v>
      </c>
      <c r="Q75" s="49">
        <v>7</v>
      </c>
      <c r="R75" s="49">
        <v>10</v>
      </c>
      <c r="S75" s="84">
        <f>SUM(Q75:R75)</f>
        <v>17</v>
      </c>
      <c r="T75" s="49">
        <v>12</v>
      </c>
      <c r="U75" s="49">
        <v>6</v>
      </c>
      <c r="V75" s="84">
        <f>SUM(T75:U75)</f>
        <v>18</v>
      </c>
      <c r="W75" s="49">
        <v>7</v>
      </c>
      <c r="X75" s="49">
        <v>12</v>
      </c>
      <c r="Y75" s="84">
        <f>SUM(W75:X75)</f>
        <v>19</v>
      </c>
      <c r="Z75" s="49">
        <v>10</v>
      </c>
      <c r="AA75" s="49">
        <v>7</v>
      </c>
      <c r="AB75" s="120">
        <f>SUM(Z75:AA75)</f>
        <v>17</v>
      </c>
      <c r="AC75" s="89">
        <f>K75+N75+Q75+T75+W75+Z75</f>
        <v>48</v>
      </c>
      <c r="AD75" s="90">
        <f>L75+O75+R75+U75+X75+AA75</f>
        <v>48</v>
      </c>
      <c r="AE75" s="91">
        <f t="shared" si="24"/>
        <v>96</v>
      </c>
      <c r="AF75" s="9"/>
      <c r="AG75" s="10"/>
      <c r="AH75" s="11"/>
    </row>
    <row r="76" spans="1:34" s="4" customFormat="1" ht="26.1" customHeight="1" outlineLevel="1" x14ac:dyDescent="0.2">
      <c r="A76" s="148" t="s">
        <v>42</v>
      </c>
      <c r="B76" s="149"/>
      <c r="C76" s="50"/>
      <c r="D76" s="51"/>
      <c r="E76" s="51"/>
      <c r="F76" s="51"/>
      <c r="G76" s="51"/>
      <c r="H76" s="51"/>
      <c r="I76" s="51"/>
      <c r="J76" s="64"/>
      <c r="K76" s="50"/>
      <c r="L76" s="51"/>
      <c r="M76" s="68">
        <v>5</v>
      </c>
      <c r="N76" s="51"/>
      <c r="O76" s="51"/>
      <c r="P76" s="68">
        <v>5</v>
      </c>
      <c r="Q76" s="51"/>
      <c r="R76" s="51"/>
      <c r="S76" s="68">
        <v>8</v>
      </c>
      <c r="T76" s="51"/>
      <c r="U76" s="51"/>
      <c r="V76" s="68">
        <v>3</v>
      </c>
      <c r="W76" s="51"/>
      <c r="X76" s="51"/>
      <c r="Y76" s="68">
        <v>5</v>
      </c>
      <c r="Z76" s="51"/>
      <c r="AA76" s="51"/>
      <c r="AB76" s="69">
        <v>4</v>
      </c>
      <c r="AC76" s="70"/>
      <c r="AD76" s="71"/>
      <c r="AE76" s="66">
        <f t="shared" si="24"/>
        <v>30</v>
      </c>
      <c r="AF76" s="7"/>
      <c r="AG76" s="10"/>
      <c r="AH76" s="11"/>
    </row>
    <row r="77" spans="1:34" s="4" customFormat="1" ht="26.1" customHeight="1" x14ac:dyDescent="0.2">
      <c r="A77" s="148"/>
      <c r="B77" s="149"/>
      <c r="C77" s="48">
        <v>3</v>
      </c>
      <c r="D77" s="49">
        <v>4</v>
      </c>
      <c r="E77" s="49">
        <v>4</v>
      </c>
      <c r="F77" s="49">
        <v>4</v>
      </c>
      <c r="G77" s="49">
        <v>4</v>
      </c>
      <c r="H77" s="49">
        <v>4</v>
      </c>
      <c r="I77" s="49">
        <v>5</v>
      </c>
      <c r="J77" s="61">
        <f>SUM(C77:I77)</f>
        <v>28</v>
      </c>
      <c r="K77" s="48">
        <v>61</v>
      </c>
      <c r="L77" s="49">
        <v>48</v>
      </c>
      <c r="M77" s="84">
        <f>SUM(K77:L77)</f>
        <v>109</v>
      </c>
      <c r="N77" s="49">
        <v>57</v>
      </c>
      <c r="O77" s="49">
        <v>70</v>
      </c>
      <c r="P77" s="84">
        <f>SUM(N77:O77)</f>
        <v>127</v>
      </c>
      <c r="Q77" s="49">
        <v>79</v>
      </c>
      <c r="R77" s="49">
        <v>57</v>
      </c>
      <c r="S77" s="84">
        <f>SUM(Q77:R77)</f>
        <v>136</v>
      </c>
      <c r="T77" s="49">
        <v>74</v>
      </c>
      <c r="U77" s="49">
        <v>53</v>
      </c>
      <c r="V77" s="84">
        <f>SUM(T77:U77)</f>
        <v>127</v>
      </c>
      <c r="W77" s="49">
        <v>74</v>
      </c>
      <c r="X77" s="49">
        <v>62</v>
      </c>
      <c r="Y77" s="84">
        <f>SUM(W77:X77)</f>
        <v>136</v>
      </c>
      <c r="Z77" s="49">
        <v>81</v>
      </c>
      <c r="AA77" s="49">
        <v>63</v>
      </c>
      <c r="AB77" s="120">
        <f>SUM(Z77:AA77)</f>
        <v>144</v>
      </c>
      <c r="AC77" s="89">
        <f>K77+N77+Q77+T77+W77+Z77</f>
        <v>426</v>
      </c>
      <c r="AD77" s="90">
        <f>L77+O77+R77+U77+X77+AA77</f>
        <v>353</v>
      </c>
      <c r="AE77" s="91">
        <f t="shared" si="24"/>
        <v>779</v>
      </c>
      <c r="AF77" s="9"/>
      <c r="AG77" s="10"/>
      <c r="AH77" s="11"/>
    </row>
    <row r="78" spans="1:34" s="4" customFormat="1" ht="26.1" customHeight="1" outlineLevel="1" x14ac:dyDescent="0.2">
      <c r="A78" s="148" t="s">
        <v>43</v>
      </c>
      <c r="B78" s="149"/>
      <c r="C78" s="50"/>
      <c r="D78" s="51"/>
      <c r="E78" s="51"/>
      <c r="F78" s="51"/>
      <c r="G78" s="51"/>
      <c r="H78" s="51"/>
      <c r="I78" s="51"/>
      <c r="J78" s="64"/>
      <c r="K78" s="50"/>
      <c r="L78" s="51"/>
      <c r="M78" s="68">
        <v>2</v>
      </c>
      <c r="N78" s="51"/>
      <c r="O78" s="51"/>
      <c r="P78" s="68">
        <v>1</v>
      </c>
      <c r="Q78" s="51"/>
      <c r="R78" s="51"/>
      <c r="S78" s="68">
        <v>3</v>
      </c>
      <c r="T78" s="51"/>
      <c r="U78" s="51"/>
      <c r="V78" s="68">
        <v>4</v>
      </c>
      <c r="W78" s="51"/>
      <c r="X78" s="51"/>
      <c r="Y78" s="68">
        <v>1</v>
      </c>
      <c r="Z78" s="51"/>
      <c r="AA78" s="51"/>
      <c r="AB78" s="69">
        <v>2</v>
      </c>
      <c r="AC78" s="70"/>
      <c r="AD78" s="71"/>
      <c r="AE78" s="66">
        <f t="shared" si="24"/>
        <v>13</v>
      </c>
      <c r="AF78" s="7"/>
      <c r="AG78" s="10"/>
      <c r="AH78" s="11"/>
    </row>
    <row r="79" spans="1:34" s="4" customFormat="1" ht="26.1" customHeight="1" x14ac:dyDescent="0.2">
      <c r="A79" s="148"/>
      <c r="B79" s="149"/>
      <c r="C79" s="48">
        <v>3</v>
      </c>
      <c r="D79" s="49">
        <v>3</v>
      </c>
      <c r="E79" s="49">
        <v>3</v>
      </c>
      <c r="F79" s="49">
        <v>3</v>
      </c>
      <c r="G79" s="49">
        <v>3</v>
      </c>
      <c r="H79" s="49">
        <v>3</v>
      </c>
      <c r="I79" s="49">
        <v>3</v>
      </c>
      <c r="J79" s="61">
        <f>SUM(C79:I79)</f>
        <v>21</v>
      </c>
      <c r="K79" s="48">
        <v>39</v>
      </c>
      <c r="L79" s="49">
        <v>42</v>
      </c>
      <c r="M79" s="84">
        <f>SUM(K79:L79)</f>
        <v>81</v>
      </c>
      <c r="N79" s="49">
        <v>51</v>
      </c>
      <c r="O79" s="49">
        <v>46</v>
      </c>
      <c r="P79" s="84">
        <f>SUM(N79:O79)</f>
        <v>97</v>
      </c>
      <c r="Q79" s="49">
        <v>42</v>
      </c>
      <c r="R79" s="49">
        <v>56</v>
      </c>
      <c r="S79" s="84">
        <f>SUM(Q79:R79)</f>
        <v>98</v>
      </c>
      <c r="T79" s="49">
        <v>53</v>
      </c>
      <c r="U79" s="49">
        <v>41</v>
      </c>
      <c r="V79" s="84">
        <f>SUM(T79:U79)</f>
        <v>94</v>
      </c>
      <c r="W79" s="49">
        <v>46</v>
      </c>
      <c r="X79" s="49">
        <v>55</v>
      </c>
      <c r="Y79" s="84">
        <f>SUM(W79:X79)</f>
        <v>101</v>
      </c>
      <c r="Z79" s="49">
        <v>63</v>
      </c>
      <c r="AA79" s="49">
        <v>53</v>
      </c>
      <c r="AB79" s="120">
        <f>SUM(Z79:AA79)</f>
        <v>116</v>
      </c>
      <c r="AC79" s="89">
        <f>K79+N79+Q79+T79+W79+Z79</f>
        <v>294</v>
      </c>
      <c r="AD79" s="90">
        <f>L79+O79+R79+U79+X79+AA79</f>
        <v>293</v>
      </c>
      <c r="AE79" s="91">
        <f t="shared" si="24"/>
        <v>587</v>
      </c>
      <c r="AF79" s="9"/>
      <c r="AG79" s="10"/>
      <c r="AH79" s="11"/>
    </row>
    <row r="80" spans="1:34" s="4" customFormat="1" ht="26.1" customHeight="1" outlineLevel="1" x14ac:dyDescent="0.2">
      <c r="A80" s="148" t="s">
        <v>44</v>
      </c>
      <c r="B80" s="149"/>
      <c r="C80" s="50"/>
      <c r="D80" s="51"/>
      <c r="E80" s="51"/>
      <c r="F80" s="51"/>
      <c r="G80" s="51"/>
      <c r="H80" s="51"/>
      <c r="I80" s="51"/>
      <c r="J80" s="64"/>
      <c r="K80" s="50"/>
      <c r="L80" s="51"/>
      <c r="M80" s="68">
        <v>1</v>
      </c>
      <c r="N80" s="51"/>
      <c r="O80" s="51"/>
      <c r="P80" s="68">
        <v>5</v>
      </c>
      <c r="Q80" s="51"/>
      <c r="R80" s="51"/>
      <c r="S80" s="68">
        <v>4</v>
      </c>
      <c r="T80" s="51"/>
      <c r="U80" s="51"/>
      <c r="V80" s="68">
        <v>2</v>
      </c>
      <c r="W80" s="51"/>
      <c r="X80" s="51"/>
      <c r="Y80" s="68">
        <v>5</v>
      </c>
      <c r="Z80" s="51"/>
      <c r="AA80" s="51"/>
      <c r="AB80" s="69">
        <v>4</v>
      </c>
      <c r="AC80" s="70"/>
      <c r="AD80" s="71"/>
      <c r="AE80" s="66">
        <f t="shared" si="24"/>
        <v>21</v>
      </c>
      <c r="AF80" s="7"/>
      <c r="AG80" s="10"/>
      <c r="AH80" s="11"/>
    </row>
    <row r="81" spans="1:34" s="4" customFormat="1" ht="26.1" customHeight="1" x14ac:dyDescent="0.2">
      <c r="A81" s="148"/>
      <c r="B81" s="149"/>
      <c r="C81" s="48">
        <v>4</v>
      </c>
      <c r="D81" s="49">
        <v>5</v>
      </c>
      <c r="E81" s="49">
        <v>4</v>
      </c>
      <c r="F81" s="49">
        <v>4</v>
      </c>
      <c r="G81" s="49">
        <v>4</v>
      </c>
      <c r="H81" s="49">
        <v>3</v>
      </c>
      <c r="I81" s="49">
        <v>4</v>
      </c>
      <c r="J81" s="61">
        <f>SUM(C81:I81)</f>
        <v>28</v>
      </c>
      <c r="K81" s="48">
        <v>78</v>
      </c>
      <c r="L81" s="49">
        <v>55</v>
      </c>
      <c r="M81" s="84">
        <f>SUM(K81:L81)</f>
        <v>133</v>
      </c>
      <c r="N81" s="49">
        <v>80</v>
      </c>
      <c r="O81" s="49">
        <v>66</v>
      </c>
      <c r="P81" s="84">
        <f>SUM(N81:O81)</f>
        <v>146</v>
      </c>
      <c r="Q81" s="49">
        <v>60</v>
      </c>
      <c r="R81" s="49">
        <v>83</v>
      </c>
      <c r="S81" s="84">
        <f>SUM(Q81:R81)</f>
        <v>143</v>
      </c>
      <c r="T81" s="49">
        <v>64</v>
      </c>
      <c r="U81" s="49">
        <v>55</v>
      </c>
      <c r="V81" s="84">
        <f>SUM(T81:U81)</f>
        <v>119</v>
      </c>
      <c r="W81" s="49">
        <v>64</v>
      </c>
      <c r="X81" s="49">
        <v>63</v>
      </c>
      <c r="Y81" s="84">
        <f>SUM(W81:X81)</f>
        <v>127</v>
      </c>
      <c r="Z81" s="49">
        <v>60</v>
      </c>
      <c r="AA81" s="49">
        <v>60</v>
      </c>
      <c r="AB81" s="120">
        <f>SUM(Z81:AA81)</f>
        <v>120</v>
      </c>
      <c r="AC81" s="89">
        <f>K81+N81+Q81+T81+W81+Z81</f>
        <v>406</v>
      </c>
      <c r="AD81" s="90">
        <f>L81+O81+R81+U81+X81+AA81</f>
        <v>382</v>
      </c>
      <c r="AE81" s="91">
        <f t="shared" si="24"/>
        <v>788</v>
      </c>
      <c r="AF81" s="9"/>
      <c r="AG81" s="10"/>
      <c r="AH81" s="11"/>
    </row>
    <row r="82" spans="1:34" s="4" customFormat="1" ht="26.1" customHeight="1" outlineLevel="1" x14ac:dyDescent="0.2">
      <c r="A82" s="148" t="s">
        <v>45</v>
      </c>
      <c r="B82" s="149"/>
      <c r="C82" s="50"/>
      <c r="D82" s="51"/>
      <c r="E82" s="51"/>
      <c r="F82" s="51"/>
      <c r="G82" s="51"/>
      <c r="H82" s="51"/>
      <c r="I82" s="51"/>
      <c r="J82" s="64"/>
      <c r="K82" s="50"/>
      <c r="L82" s="51"/>
      <c r="M82" s="68">
        <v>2</v>
      </c>
      <c r="N82" s="51"/>
      <c r="O82" s="51"/>
      <c r="P82" s="68">
        <v>4</v>
      </c>
      <c r="Q82" s="51"/>
      <c r="R82" s="51"/>
      <c r="S82" s="68">
        <v>5</v>
      </c>
      <c r="T82" s="51"/>
      <c r="U82" s="51"/>
      <c r="V82" s="68">
        <v>4</v>
      </c>
      <c r="W82" s="51"/>
      <c r="X82" s="51"/>
      <c r="Y82" s="68">
        <v>2</v>
      </c>
      <c r="Z82" s="51"/>
      <c r="AA82" s="51"/>
      <c r="AB82" s="69">
        <v>3</v>
      </c>
      <c r="AC82" s="70"/>
      <c r="AD82" s="71"/>
      <c r="AE82" s="66">
        <f t="shared" ref="AE82:AE87" si="25">M82+P82+S82+V82+Y82+AB82</f>
        <v>20</v>
      </c>
      <c r="AF82" s="7"/>
      <c r="AG82" s="10"/>
      <c r="AH82" s="11"/>
    </row>
    <row r="83" spans="1:34" s="4" customFormat="1" ht="26.1" customHeight="1" x14ac:dyDescent="0.2">
      <c r="A83" s="148"/>
      <c r="B83" s="149"/>
      <c r="C83" s="48">
        <v>2</v>
      </c>
      <c r="D83" s="49">
        <v>2</v>
      </c>
      <c r="E83" s="49">
        <v>2</v>
      </c>
      <c r="F83" s="49">
        <v>2</v>
      </c>
      <c r="G83" s="49">
        <v>3</v>
      </c>
      <c r="H83" s="49">
        <v>2</v>
      </c>
      <c r="I83" s="49">
        <v>5</v>
      </c>
      <c r="J83" s="61">
        <f>SUM(C83:I83)</f>
        <v>18</v>
      </c>
      <c r="K83" s="48">
        <v>34</v>
      </c>
      <c r="L83" s="49">
        <v>23</v>
      </c>
      <c r="M83" s="84">
        <f>SUM(K83:L83)</f>
        <v>57</v>
      </c>
      <c r="N83" s="49">
        <v>32</v>
      </c>
      <c r="O83" s="49">
        <v>37</v>
      </c>
      <c r="P83" s="84">
        <f>SUM(N83:O83)</f>
        <v>69</v>
      </c>
      <c r="Q83" s="49">
        <v>38</v>
      </c>
      <c r="R83" s="49">
        <v>32</v>
      </c>
      <c r="S83" s="84">
        <f>SUM(Q83:R83)</f>
        <v>70</v>
      </c>
      <c r="T83" s="49">
        <v>38</v>
      </c>
      <c r="U83" s="49">
        <v>32</v>
      </c>
      <c r="V83" s="84">
        <f>SUM(T83:U83)</f>
        <v>70</v>
      </c>
      <c r="W83" s="49">
        <v>39</v>
      </c>
      <c r="X83" s="49">
        <v>46</v>
      </c>
      <c r="Y83" s="84">
        <f>SUM(W83:X83)</f>
        <v>85</v>
      </c>
      <c r="Z83" s="49">
        <v>30</v>
      </c>
      <c r="AA83" s="49">
        <v>29</v>
      </c>
      <c r="AB83" s="120">
        <f>SUM(Z83:AA83)</f>
        <v>59</v>
      </c>
      <c r="AC83" s="89">
        <f t="shared" ref="AC83" si="26">K83+N83+Q83+T83+W83+Z83</f>
        <v>211</v>
      </c>
      <c r="AD83" s="90">
        <f t="shared" ref="AD83" si="27">L83+O83+R83+U83+X83+AA83</f>
        <v>199</v>
      </c>
      <c r="AE83" s="91">
        <f t="shared" si="25"/>
        <v>410</v>
      </c>
      <c r="AF83" s="9"/>
      <c r="AG83" s="10"/>
      <c r="AH83" s="11"/>
    </row>
    <row r="84" spans="1:34" s="4" customFormat="1" ht="26.1" customHeight="1" outlineLevel="1" x14ac:dyDescent="0.2">
      <c r="A84" s="148" t="s">
        <v>46</v>
      </c>
      <c r="B84" s="149"/>
      <c r="C84" s="50"/>
      <c r="D84" s="51"/>
      <c r="E84" s="51"/>
      <c r="F84" s="51"/>
      <c r="G84" s="51"/>
      <c r="H84" s="51"/>
      <c r="I84" s="51"/>
      <c r="J84" s="64"/>
      <c r="K84" s="50"/>
      <c r="L84" s="51"/>
      <c r="M84" s="68">
        <v>2</v>
      </c>
      <c r="N84" s="51"/>
      <c r="O84" s="51"/>
      <c r="P84" s="68">
        <v>3</v>
      </c>
      <c r="Q84" s="51"/>
      <c r="R84" s="51"/>
      <c r="S84" s="68">
        <v>4</v>
      </c>
      <c r="T84" s="51"/>
      <c r="U84" s="51"/>
      <c r="V84" s="68">
        <v>3</v>
      </c>
      <c r="W84" s="51"/>
      <c r="X84" s="51"/>
      <c r="Y84" s="68">
        <v>2</v>
      </c>
      <c r="Z84" s="51"/>
      <c r="AA84" s="51"/>
      <c r="AB84" s="69">
        <v>2</v>
      </c>
      <c r="AC84" s="70"/>
      <c r="AD84" s="71"/>
      <c r="AE84" s="66">
        <f t="shared" si="25"/>
        <v>16</v>
      </c>
      <c r="AF84" s="7"/>
      <c r="AG84" s="10"/>
      <c r="AH84" s="11"/>
    </row>
    <row r="85" spans="1:34" s="4" customFormat="1" ht="26.1" customHeight="1" x14ac:dyDescent="0.2">
      <c r="A85" s="148"/>
      <c r="B85" s="149"/>
      <c r="C85" s="48">
        <v>3</v>
      </c>
      <c r="D85" s="49">
        <v>2</v>
      </c>
      <c r="E85" s="49">
        <v>3</v>
      </c>
      <c r="F85" s="49">
        <v>3</v>
      </c>
      <c r="G85" s="49">
        <v>2</v>
      </c>
      <c r="H85" s="49">
        <v>2</v>
      </c>
      <c r="I85" s="49">
        <v>2</v>
      </c>
      <c r="J85" s="61">
        <f>SUM(C85:I85)</f>
        <v>17</v>
      </c>
      <c r="K85" s="48">
        <v>41</v>
      </c>
      <c r="L85" s="49">
        <v>40</v>
      </c>
      <c r="M85" s="84">
        <f>SUM(K85:L85)</f>
        <v>81</v>
      </c>
      <c r="N85" s="49">
        <v>33</v>
      </c>
      <c r="O85" s="49">
        <v>28</v>
      </c>
      <c r="P85" s="84">
        <f>SUM(N85:O85)</f>
        <v>61</v>
      </c>
      <c r="Q85" s="49">
        <v>47</v>
      </c>
      <c r="R85" s="49">
        <v>38</v>
      </c>
      <c r="S85" s="84">
        <f>SUM(Q85:R85)</f>
        <v>85</v>
      </c>
      <c r="T85" s="49">
        <v>41</v>
      </c>
      <c r="U85" s="49">
        <v>38</v>
      </c>
      <c r="V85" s="84">
        <f>SUM(T85:U85)</f>
        <v>79</v>
      </c>
      <c r="W85" s="49">
        <v>34</v>
      </c>
      <c r="X85" s="49">
        <v>32</v>
      </c>
      <c r="Y85" s="84">
        <f>SUM(W85:X85)</f>
        <v>66</v>
      </c>
      <c r="Z85" s="49">
        <v>29</v>
      </c>
      <c r="AA85" s="49">
        <v>34</v>
      </c>
      <c r="AB85" s="120">
        <f>SUM(Z85:AA85)</f>
        <v>63</v>
      </c>
      <c r="AC85" s="89">
        <f t="shared" ref="AC85" si="28">K85+N85+Q85+T85+W85+Z85</f>
        <v>225</v>
      </c>
      <c r="AD85" s="90">
        <f t="shared" ref="AD85" si="29">L85+O85+R85+U85+X85+AA85</f>
        <v>210</v>
      </c>
      <c r="AE85" s="91">
        <f t="shared" si="25"/>
        <v>435</v>
      </c>
      <c r="AF85" s="9"/>
      <c r="AG85" s="10"/>
      <c r="AH85" s="11"/>
    </row>
    <row r="86" spans="1:34" s="4" customFormat="1" ht="26.1" customHeight="1" outlineLevel="1" x14ac:dyDescent="0.2">
      <c r="A86" s="148" t="s">
        <v>47</v>
      </c>
      <c r="B86" s="149"/>
      <c r="C86" s="50"/>
      <c r="D86" s="51"/>
      <c r="E86" s="51"/>
      <c r="F86" s="51"/>
      <c r="G86" s="51"/>
      <c r="H86" s="51"/>
      <c r="I86" s="51"/>
      <c r="J86" s="64"/>
      <c r="K86" s="50"/>
      <c r="L86" s="51"/>
      <c r="M86" s="68">
        <v>2</v>
      </c>
      <c r="N86" s="51"/>
      <c r="O86" s="51"/>
      <c r="P86" s="68">
        <v>0</v>
      </c>
      <c r="Q86" s="51"/>
      <c r="R86" s="51"/>
      <c r="S86" s="68">
        <v>9</v>
      </c>
      <c r="T86" s="51"/>
      <c r="U86" s="51"/>
      <c r="V86" s="68">
        <v>1</v>
      </c>
      <c r="W86" s="51"/>
      <c r="X86" s="51"/>
      <c r="Y86" s="68">
        <v>6</v>
      </c>
      <c r="Z86" s="51"/>
      <c r="AA86" s="51"/>
      <c r="AB86" s="69">
        <v>5</v>
      </c>
      <c r="AC86" s="70"/>
      <c r="AD86" s="71"/>
      <c r="AE86" s="66">
        <f t="shared" si="25"/>
        <v>23</v>
      </c>
      <c r="AF86" s="7"/>
      <c r="AG86" s="10"/>
      <c r="AH86" s="11"/>
    </row>
    <row r="87" spans="1:34" s="4" customFormat="1" ht="26.1" customHeight="1" thickBot="1" x14ac:dyDescent="0.25">
      <c r="A87" s="154"/>
      <c r="B87" s="155"/>
      <c r="C87" s="52">
        <v>3</v>
      </c>
      <c r="D87" s="53">
        <v>3</v>
      </c>
      <c r="E87" s="53">
        <v>3</v>
      </c>
      <c r="F87" s="53">
        <v>3</v>
      </c>
      <c r="G87" s="53">
        <v>3</v>
      </c>
      <c r="H87" s="53">
        <v>3</v>
      </c>
      <c r="I87" s="53">
        <v>4</v>
      </c>
      <c r="J87" s="62">
        <f>SUM(C87:I87)</f>
        <v>22</v>
      </c>
      <c r="K87" s="52">
        <v>52</v>
      </c>
      <c r="L87" s="53">
        <v>28</v>
      </c>
      <c r="M87" s="121">
        <f>SUM(K87:L87)</f>
        <v>80</v>
      </c>
      <c r="N87" s="53">
        <v>43</v>
      </c>
      <c r="O87" s="53">
        <v>52</v>
      </c>
      <c r="P87" s="121">
        <f>SUM(N87:O87)</f>
        <v>95</v>
      </c>
      <c r="Q87" s="53">
        <v>61</v>
      </c>
      <c r="R87" s="53">
        <v>40</v>
      </c>
      <c r="S87" s="121">
        <f>SUM(Q87:R87)</f>
        <v>101</v>
      </c>
      <c r="T87" s="53">
        <v>51</v>
      </c>
      <c r="U87" s="53">
        <v>42</v>
      </c>
      <c r="V87" s="121">
        <f>SUM(T87:U87)</f>
        <v>93</v>
      </c>
      <c r="W87" s="53">
        <v>42</v>
      </c>
      <c r="X87" s="53">
        <v>62</v>
      </c>
      <c r="Y87" s="121">
        <f>SUM(W87:X87)</f>
        <v>104</v>
      </c>
      <c r="Z87" s="53">
        <v>59</v>
      </c>
      <c r="AA87" s="53">
        <v>44</v>
      </c>
      <c r="AB87" s="122">
        <f>SUM(Z87:AA87)</f>
        <v>103</v>
      </c>
      <c r="AC87" s="102">
        <f t="shared" ref="AC87:AD87" si="30">K87+N87+Q87+T87+W87+Z87</f>
        <v>308</v>
      </c>
      <c r="AD87" s="103">
        <f t="shared" si="30"/>
        <v>268</v>
      </c>
      <c r="AE87" s="104">
        <f t="shared" si="25"/>
        <v>576</v>
      </c>
      <c r="AF87" s="9"/>
      <c r="AG87" s="10"/>
      <c r="AH87" s="11"/>
    </row>
    <row r="88" spans="1:34" s="4" customFormat="1" ht="26.1" customHeight="1" outlineLevel="1" thickTop="1" x14ac:dyDescent="0.2">
      <c r="A88" s="156" t="s">
        <v>8</v>
      </c>
      <c r="B88" s="157"/>
      <c r="C88" s="54"/>
      <c r="D88" s="55"/>
      <c r="E88" s="55"/>
      <c r="F88" s="55"/>
      <c r="G88" s="55"/>
      <c r="H88" s="55"/>
      <c r="I88" s="55"/>
      <c r="J88" s="31"/>
      <c r="K88" s="54"/>
      <c r="L88" s="55"/>
      <c r="M88" s="67">
        <f>M34+M36+M38+M40+M42+M44+M46+M48+M50+M52+M54+M56+M58+M60+M62+M64+M66+M68+M70+M72+M74+M76+M78+M80+M82+M84+M86</f>
        <v>59</v>
      </c>
      <c r="N88" s="55"/>
      <c r="O88" s="55"/>
      <c r="P88" s="67">
        <f>P34+P36+P38+P40+P42+P44+P46+P48+P50+P52+P54+P56+P58+P60+P62+P64+P66+P68+P70+P72+P74+P76+P78+P80+P82+P84+P86</f>
        <v>77</v>
      </c>
      <c r="Q88" s="55"/>
      <c r="R88" s="55"/>
      <c r="S88" s="72">
        <f>S34+S36+S38+S40+S42+S44+S46+S48+S50+S52+S54+S56+S58+S60+S62+S64+S66+S68+S70+S72+S74+S76+S78+S80+S82+S84+S86</f>
        <v>104</v>
      </c>
      <c r="T88" s="55"/>
      <c r="U88" s="55"/>
      <c r="V88" s="67">
        <f>V34+V36+V38+V40+V42+V44+V46+V48+V50+V52+V54+V56+V58+V60+V62+V64+V66+V68+V70+V72+V74+V76+V78+V80+V82+V84+V86</f>
        <v>81</v>
      </c>
      <c r="W88" s="55"/>
      <c r="X88" s="55"/>
      <c r="Y88" s="72">
        <f>Y34+Y36+Y38+Y40+Y42+Y44+Y46+Y48+Y50+Y52+Y54+Y56+Y58+Y60+Y62+Y64+Y66+Y68+Y70+Y72+Y74+Y76+Y78+Y80+Y82+Y84+Y86</f>
        <v>81</v>
      </c>
      <c r="Z88" s="55"/>
      <c r="AA88" s="55"/>
      <c r="AB88" s="73">
        <f>AB34+AB36+AB38+AB40+AB42+AB44+AB46+AB48+AB50+AB52+AB54+AB56+AB58+AB60+AB62+AB64+AB66+AB68+AB70+AB72+AB74+AB76+AB78+AB80+AB82+AB84+AB86</f>
        <v>113</v>
      </c>
      <c r="AC88" s="74"/>
      <c r="AD88" s="75"/>
      <c r="AE88" s="76">
        <f>M88+P88+S88+V88+Y88+AB88</f>
        <v>515</v>
      </c>
      <c r="AF88" s="10"/>
      <c r="AG88" s="10"/>
      <c r="AH88" s="8"/>
    </row>
    <row r="89" spans="1:34" s="4" customFormat="1" ht="25.5" customHeight="1" x14ac:dyDescent="0.2">
      <c r="A89" s="158"/>
      <c r="B89" s="159"/>
      <c r="C89" s="56">
        <f t="shared" ref="C89:I89" si="31">SUM(C34:C88)</f>
        <v>65</v>
      </c>
      <c r="D89" s="57">
        <f t="shared" si="31"/>
        <v>72</v>
      </c>
      <c r="E89" s="57">
        <f t="shared" si="31"/>
        <v>69</v>
      </c>
      <c r="F89" s="57">
        <f t="shared" si="31"/>
        <v>73</v>
      </c>
      <c r="G89" s="57">
        <f t="shared" si="31"/>
        <v>71</v>
      </c>
      <c r="H89" s="57">
        <f t="shared" si="31"/>
        <v>67</v>
      </c>
      <c r="I89" s="57">
        <f t="shared" si="31"/>
        <v>97</v>
      </c>
      <c r="J89" s="63">
        <f>SUM(J35:J88)</f>
        <v>514</v>
      </c>
      <c r="K89" s="123">
        <f>SUM(K34:K88)</f>
        <v>1066</v>
      </c>
      <c r="L89" s="112">
        <f>SUM(L34:L88)</f>
        <v>843</v>
      </c>
      <c r="M89" s="112">
        <f>SUM(K89:L89)</f>
        <v>1909</v>
      </c>
      <c r="N89" s="112">
        <f>SUM(N34:N88)</f>
        <v>1068</v>
      </c>
      <c r="O89" s="112">
        <f>SUM(O34:O88)</f>
        <v>1006</v>
      </c>
      <c r="P89" s="112">
        <f>SUM(N89:O89)</f>
        <v>2074</v>
      </c>
      <c r="Q89" s="112">
        <f>SUM(Q34:Q88)</f>
        <v>1086</v>
      </c>
      <c r="R89" s="112">
        <f>SUM(R34:R88)</f>
        <v>1053</v>
      </c>
      <c r="S89" s="112">
        <f>SUM(Q89:R89)</f>
        <v>2139</v>
      </c>
      <c r="T89" s="112">
        <f>SUM(T34:T88)</f>
        <v>1114</v>
      </c>
      <c r="U89" s="112">
        <f>SUM(U34:U88)</f>
        <v>1007</v>
      </c>
      <c r="V89" s="112">
        <f>SUM(T89:U89)</f>
        <v>2121</v>
      </c>
      <c r="W89" s="112">
        <f>SUM(W34:W88)</f>
        <v>1100</v>
      </c>
      <c r="X89" s="112">
        <f>SUM(X34:X88)</f>
        <v>1066</v>
      </c>
      <c r="Y89" s="112">
        <f>SUM(W89:X89)</f>
        <v>2166</v>
      </c>
      <c r="Z89" s="112">
        <f>SUM(Z34:Z88)</f>
        <v>1227</v>
      </c>
      <c r="AA89" s="112">
        <f>SUM(AA34:AA88)</f>
        <v>1080</v>
      </c>
      <c r="AB89" s="124">
        <f>SUM(Z89:AA89)</f>
        <v>2307</v>
      </c>
      <c r="AC89" s="123">
        <f>SUM(AC34:AC88)</f>
        <v>6661</v>
      </c>
      <c r="AD89" s="112">
        <f>SUM(AD34:AD88)</f>
        <v>6055</v>
      </c>
      <c r="AE89" s="125">
        <f>M89+P89+S89+V89+Y89+AB89</f>
        <v>12716</v>
      </c>
      <c r="AF89" s="9"/>
      <c r="AG89" s="8"/>
      <c r="AH89" s="8"/>
    </row>
    <row r="90" spans="1:34" s="23" customFormat="1" ht="26.1" customHeight="1" x14ac:dyDescent="0.25">
      <c r="A90" s="37"/>
      <c r="B90" s="37"/>
      <c r="C90" s="20" t="s">
        <v>57</v>
      </c>
      <c r="D90" s="21"/>
      <c r="E90" s="21"/>
      <c r="F90" s="21"/>
      <c r="G90" s="21"/>
      <c r="H90" s="21"/>
      <c r="I90" s="21"/>
      <c r="J90" s="21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21"/>
      <c r="AF90" s="21"/>
      <c r="AG90" s="22"/>
      <c r="AH90" s="22"/>
    </row>
    <row r="91" spans="1:34" s="12" customFormat="1" ht="50.1" customHeight="1" x14ac:dyDescent="0.2">
      <c r="A91" s="36"/>
      <c r="B91" s="36"/>
      <c r="C91" s="10"/>
      <c r="D91" s="10"/>
      <c r="E91" s="10"/>
      <c r="F91" s="10"/>
      <c r="G91" s="10"/>
      <c r="H91" s="10"/>
      <c r="I91" s="10"/>
      <c r="J91" s="10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0"/>
      <c r="AF91" s="10"/>
      <c r="AG91" s="8"/>
      <c r="AH91" s="8"/>
    </row>
    <row r="92" spans="1:34" s="4" customFormat="1" ht="26.1" customHeight="1" x14ac:dyDescent="0.2">
      <c r="A92" s="190"/>
      <c r="B92" s="191"/>
      <c r="C92" s="45"/>
      <c r="D92" s="78"/>
      <c r="E92" s="78"/>
      <c r="F92" s="175" t="s">
        <v>1</v>
      </c>
      <c r="G92" s="170"/>
      <c r="H92" s="170"/>
      <c r="I92" s="170"/>
      <c r="J92" s="171"/>
      <c r="K92" s="170" t="s">
        <v>2</v>
      </c>
      <c r="L92" s="170"/>
      <c r="M92" s="196"/>
      <c r="N92" s="169" t="s">
        <v>3</v>
      </c>
      <c r="O92" s="170"/>
      <c r="P92" s="196"/>
      <c r="Q92" s="46" t="s">
        <v>4</v>
      </c>
      <c r="R92" s="46"/>
      <c r="S92" s="47"/>
      <c r="T92" s="46" t="s">
        <v>5</v>
      </c>
      <c r="U92" s="46"/>
      <c r="V92" s="47"/>
      <c r="W92" s="46" t="s">
        <v>6</v>
      </c>
      <c r="X92" s="46"/>
      <c r="Y92" s="47"/>
      <c r="Z92" s="169" t="s">
        <v>7</v>
      </c>
      <c r="AA92" s="170"/>
      <c r="AB92" s="171"/>
      <c r="AC92" s="170" t="s">
        <v>8</v>
      </c>
      <c r="AD92" s="170"/>
      <c r="AE92" s="182"/>
      <c r="AF92" s="2"/>
      <c r="AG92" s="2"/>
      <c r="AH92" s="3"/>
    </row>
    <row r="93" spans="1:34" s="4" customFormat="1" ht="25.5" customHeight="1" x14ac:dyDescent="0.2">
      <c r="A93" s="192"/>
      <c r="B93" s="193"/>
      <c r="C93" s="12"/>
      <c r="D93" s="79"/>
      <c r="E93" s="79"/>
      <c r="F93" s="176"/>
      <c r="G93" s="177"/>
      <c r="H93" s="177"/>
      <c r="I93" s="177"/>
      <c r="J93" s="178"/>
      <c r="K93" s="173"/>
      <c r="L93" s="173"/>
      <c r="M93" s="188"/>
      <c r="N93" s="172"/>
      <c r="O93" s="173"/>
      <c r="P93" s="188"/>
      <c r="Q93" s="172" t="s">
        <v>48</v>
      </c>
      <c r="R93" s="173"/>
      <c r="S93" s="188"/>
      <c r="T93" s="172" t="s">
        <v>49</v>
      </c>
      <c r="U93" s="173"/>
      <c r="V93" s="188"/>
      <c r="W93" s="172" t="s">
        <v>50</v>
      </c>
      <c r="X93" s="173"/>
      <c r="Y93" s="188"/>
      <c r="Z93" s="172"/>
      <c r="AA93" s="173"/>
      <c r="AB93" s="174"/>
      <c r="AC93" s="173"/>
      <c r="AD93" s="173"/>
      <c r="AE93" s="183"/>
      <c r="AF93" s="2"/>
      <c r="AG93" s="2"/>
      <c r="AH93" s="3"/>
    </row>
    <row r="94" spans="1:34" s="4" customFormat="1" ht="26.1" customHeight="1" thickBot="1" x14ac:dyDescent="0.25">
      <c r="A94" s="194"/>
      <c r="B94" s="195"/>
      <c r="C94" s="24"/>
      <c r="D94" s="80"/>
      <c r="E94" s="80"/>
      <c r="F94" s="179"/>
      <c r="G94" s="180"/>
      <c r="H94" s="180"/>
      <c r="I94" s="180"/>
      <c r="J94" s="181"/>
      <c r="K94" s="29" t="s">
        <v>9</v>
      </c>
      <c r="L94" s="25" t="s">
        <v>10</v>
      </c>
      <c r="M94" s="26" t="s">
        <v>8</v>
      </c>
      <c r="N94" s="25" t="s">
        <v>9</v>
      </c>
      <c r="O94" s="25" t="s">
        <v>10</v>
      </c>
      <c r="P94" s="26" t="s">
        <v>8</v>
      </c>
      <c r="Q94" s="25" t="s">
        <v>9</v>
      </c>
      <c r="R94" s="25" t="s">
        <v>10</v>
      </c>
      <c r="S94" s="26" t="s">
        <v>8</v>
      </c>
      <c r="T94" s="25" t="s">
        <v>9</v>
      </c>
      <c r="U94" s="25" t="s">
        <v>10</v>
      </c>
      <c r="V94" s="26" t="s">
        <v>8</v>
      </c>
      <c r="W94" s="25" t="s">
        <v>9</v>
      </c>
      <c r="X94" s="25" t="s">
        <v>10</v>
      </c>
      <c r="Y94" s="26" t="s">
        <v>8</v>
      </c>
      <c r="Z94" s="25" t="s">
        <v>9</v>
      </c>
      <c r="AA94" s="25" t="s">
        <v>10</v>
      </c>
      <c r="AB94" s="77" t="s">
        <v>8</v>
      </c>
      <c r="AC94" s="29" t="s">
        <v>9</v>
      </c>
      <c r="AD94" s="25" t="s">
        <v>10</v>
      </c>
      <c r="AE94" s="44" t="s">
        <v>8</v>
      </c>
      <c r="AF94" s="5"/>
      <c r="AG94" s="5"/>
      <c r="AH94" s="6"/>
    </row>
    <row r="95" spans="1:34" s="4" customFormat="1" ht="26.1" customHeight="1" thickTop="1" x14ac:dyDescent="0.2">
      <c r="A95" s="184" t="s">
        <v>51</v>
      </c>
      <c r="B95" s="185"/>
      <c r="C95" s="153" t="s">
        <v>52</v>
      </c>
      <c r="D95" s="153"/>
      <c r="E95" s="153"/>
      <c r="F95" s="201">
        <v>1</v>
      </c>
      <c r="G95" s="202"/>
      <c r="H95" s="202"/>
      <c r="I95" s="202"/>
      <c r="J95" s="203"/>
      <c r="K95" s="126"/>
      <c r="L95" s="127"/>
      <c r="M95" s="128"/>
      <c r="N95" s="128"/>
      <c r="O95" s="128"/>
      <c r="P95" s="128"/>
      <c r="Q95" s="49">
        <v>0</v>
      </c>
      <c r="R95" s="49">
        <v>0</v>
      </c>
      <c r="S95" s="129">
        <f>SUM(Q95:R95)</f>
        <v>0</v>
      </c>
      <c r="T95" s="49">
        <v>1</v>
      </c>
      <c r="U95" s="49">
        <v>0</v>
      </c>
      <c r="V95" s="129">
        <f>SUM(T95:U95)</f>
        <v>1</v>
      </c>
      <c r="W95" s="49">
        <v>0</v>
      </c>
      <c r="X95" s="49">
        <v>1</v>
      </c>
      <c r="Y95" s="129">
        <f>SUM(W95:X95)</f>
        <v>1</v>
      </c>
      <c r="Z95" s="128"/>
      <c r="AA95" s="128"/>
      <c r="AB95" s="130"/>
      <c r="AC95" s="48">
        <f t="shared" ref="AC95:AD98" si="32">K95+N95+Q95+T95+W95+Z95</f>
        <v>1</v>
      </c>
      <c r="AD95" s="49">
        <f t="shared" si="32"/>
        <v>1</v>
      </c>
      <c r="AE95" s="131">
        <f t="shared" ref="AE95:AE98" si="33">M95+P95+S95+V95+Y95+AB95</f>
        <v>2</v>
      </c>
      <c r="AF95" s="10"/>
      <c r="AG95" s="10"/>
      <c r="AH95" s="11"/>
    </row>
    <row r="96" spans="1:34" s="4" customFormat="1" ht="26.1" customHeight="1" x14ac:dyDescent="0.2">
      <c r="A96" s="184"/>
      <c r="B96" s="185"/>
      <c r="C96" s="152" t="s">
        <v>53</v>
      </c>
      <c r="D96" s="152"/>
      <c r="E96" s="152"/>
      <c r="F96" s="204">
        <v>8</v>
      </c>
      <c r="G96" s="205"/>
      <c r="H96" s="205"/>
      <c r="I96" s="205"/>
      <c r="J96" s="206"/>
      <c r="K96" s="132">
        <v>0</v>
      </c>
      <c r="L96" s="133">
        <v>2</v>
      </c>
      <c r="M96" s="134">
        <f>SUM(K96:L96)</f>
        <v>2</v>
      </c>
      <c r="N96" s="133">
        <v>1</v>
      </c>
      <c r="O96" s="133">
        <v>0</v>
      </c>
      <c r="P96" s="134">
        <f>SUM(N96:O96)</f>
        <v>1</v>
      </c>
      <c r="Q96" s="133">
        <v>2</v>
      </c>
      <c r="R96" s="133">
        <v>1</v>
      </c>
      <c r="S96" s="134">
        <f>SUM(Q96:R96)</f>
        <v>3</v>
      </c>
      <c r="T96" s="133">
        <v>3</v>
      </c>
      <c r="U96" s="133">
        <v>4</v>
      </c>
      <c r="V96" s="134">
        <f>SUM(T96:U96)</f>
        <v>7</v>
      </c>
      <c r="W96" s="133">
        <v>4</v>
      </c>
      <c r="X96" s="133">
        <v>1</v>
      </c>
      <c r="Y96" s="134">
        <f>SUM(W96:X96)</f>
        <v>5</v>
      </c>
      <c r="Z96" s="133">
        <v>1</v>
      </c>
      <c r="AA96" s="133">
        <v>2</v>
      </c>
      <c r="AB96" s="135">
        <f>SUM(Z96:AA96)</f>
        <v>3</v>
      </c>
      <c r="AC96" s="132">
        <f t="shared" si="32"/>
        <v>11</v>
      </c>
      <c r="AD96" s="133">
        <f t="shared" si="32"/>
        <v>10</v>
      </c>
      <c r="AE96" s="136">
        <f t="shared" si="33"/>
        <v>21</v>
      </c>
      <c r="AF96" s="10"/>
      <c r="AG96" s="10"/>
      <c r="AH96" s="11"/>
    </row>
    <row r="97" spans="1:34" s="4" customFormat="1" ht="25.5" customHeight="1" x14ac:dyDescent="0.2">
      <c r="A97" s="184"/>
      <c r="B97" s="185"/>
      <c r="C97" s="152" t="s">
        <v>54</v>
      </c>
      <c r="D97" s="152"/>
      <c r="E97" s="152"/>
      <c r="F97" s="204">
        <v>5</v>
      </c>
      <c r="G97" s="205"/>
      <c r="H97" s="205"/>
      <c r="I97" s="205"/>
      <c r="J97" s="206"/>
      <c r="K97" s="132">
        <v>4</v>
      </c>
      <c r="L97" s="133">
        <v>1</v>
      </c>
      <c r="M97" s="134">
        <f>SUM(K97:L97)</f>
        <v>5</v>
      </c>
      <c r="N97" s="133">
        <v>2</v>
      </c>
      <c r="O97" s="133">
        <v>4</v>
      </c>
      <c r="P97" s="134">
        <f>SUM(N97:O97)</f>
        <v>6</v>
      </c>
      <c r="Q97" s="133">
        <v>1</v>
      </c>
      <c r="R97" s="133">
        <v>2</v>
      </c>
      <c r="S97" s="134">
        <f>SUM(Q97:R97)</f>
        <v>3</v>
      </c>
      <c r="T97" s="137"/>
      <c r="U97" s="137"/>
      <c r="V97" s="134"/>
      <c r="W97" s="137"/>
      <c r="X97" s="137"/>
      <c r="Y97" s="134"/>
      <c r="Z97" s="137"/>
      <c r="AA97" s="137"/>
      <c r="AB97" s="135"/>
      <c r="AC97" s="132">
        <f t="shared" si="32"/>
        <v>7</v>
      </c>
      <c r="AD97" s="133">
        <f t="shared" si="32"/>
        <v>7</v>
      </c>
      <c r="AE97" s="136">
        <f t="shared" si="33"/>
        <v>14</v>
      </c>
      <c r="AF97" s="10"/>
      <c r="AG97" s="10"/>
      <c r="AH97" s="11"/>
    </row>
    <row r="98" spans="1:34" s="4" customFormat="1" ht="26.1" customHeight="1" thickBot="1" x14ac:dyDescent="0.25">
      <c r="A98" s="184"/>
      <c r="B98" s="185"/>
      <c r="C98" s="189" t="s">
        <v>55</v>
      </c>
      <c r="D98" s="189"/>
      <c r="E98" s="189"/>
      <c r="F98" s="207">
        <v>6</v>
      </c>
      <c r="G98" s="208"/>
      <c r="H98" s="208"/>
      <c r="I98" s="208"/>
      <c r="J98" s="209"/>
      <c r="K98" s="138">
        <v>3</v>
      </c>
      <c r="L98" s="139">
        <v>2</v>
      </c>
      <c r="M98" s="140">
        <f>SUM(K98:L98)</f>
        <v>5</v>
      </c>
      <c r="N98" s="139">
        <v>0</v>
      </c>
      <c r="O98" s="139">
        <v>3</v>
      </c>
      <c r="P98" s="140">
        <f>SUM(N98:O98)</f>
        <v>3</v>
      </c>
      <c r="Q98" s="139">
        <v>3</v>
      </c>
      <c r="R98" s="139">
        <v>2</v>
      </c>
      <c r="S98" s="140">
        <f>SUM(Q98:R98)</f>
        <v>5</v>
      </c>
      <c r="T98" s="141"/>
      <c r="U98" s="141"/>
      <c r="V98" s="140"/>
      <c r="W98" s="141"/>
      <c r="X98" s="141"/>
      <c r="Y98" s="140"/>
      <c r="Z98" s="141"/>
      <c r="AA98" s="141"/>
      <c r="AB98" s="142"/>
      <c r="AC98" s="138">
        <f t="shared" si="32"/>
        <v>6</v>
      </c>
      <c r="AD98" s="139">
        <f t="shared" si="32"/>
        <v>7</v>
      </c>
      <c r="AE98" s="143">
        <f t="shared" si="33"/>
        <v>13</v>
      </c>
      <c r="AF98" s="10"/>
      <c r="AG98" s="10"/>
      <c r="AH98" s="11"/>
    </row>
    <row r="99" spans="1:34" s="4" customFormat="1" ht="26.1" customHeight="1" thickTop="1" x14ac:dyDescent="0.2">
      <c r="A99" s="186"/>
      <c r="B99" s="187"/>
      <c r="C99" s="200" t="s">
        <v>56</v>
      </c>
      <c r="D99" s="200"/>
      <c r="E99" s="200"/>
      <c r="F99" s="197">
        <f>SUM(F95:J98)</f>
        <v>20</v>
      </c>
      <c r="G99" s="198"/>
      <c r="H99" s="198"/>
      <c r="I99" s="198"/>
      <c r="J99" s="199"/>
      <c r="K99" s="144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6"/>
      <c r="AC99" s="56">
        <f>SUM(AC95:AC98)</f>
        <v>25</v>
      </c>
      <c r="AD99" s="57">
        <f>SUM(AD95:AD98)</f>
        <v>25</v>
      </c>
      <c r="AE99" s="125">
        <f>SUM(AE95:AE98)</f>
        <v>50</v>
      </c>
      <c r="AF99" s="9"/>
      <c r="AG99" s="10"/>
      <c r="AH99" s="11"/>
    </row>
    <row r="100" spans="1:34" s="16" customFormat="1" ht="26.1" customHeight="1" x14ac:dyDescent="0.15">
      <c r="A100" s="35"/>
      <c r="B100" s="35"/>
      <c r="C100" s="14"/>
      <c r="D100" s="14"/>
      <c r="E100" s="14"/>
      <c r="F100" s="14"/>
      <c r="G100" s="14"/>
      <c r="H100" s="14"/>
      <c r="I100" s="14"/>
      <c r="J100" s="15"/>
      <c r="L100" s="14"/>
      <c r="M100" s="17"/>
      <c r="N100" s="14"/>
      <c r="O100" s="14"/>
      <c r="P100" s="17"/>
      <c r="Q100" s="14"/>
      <c r="R100" s="14"/>
      <c r="S100" s="13"/>
      <c r="T100" s="18"/>
      <c r="U100" s="19"/>
      <c r="V100" s="13"/>
      <c r="W100" s="18"/>
      <c r="X100" s="18"/>
      <c r="Y100" s="13"/>
      <c r="Z100" s="18"/>
      <c r="AA100" s="18"/>
      <c r="AB100" s="13"/>
      <c r="AC100" s="18"/>
      <c r="AD100" s="18"/>
      <c r="AE100" s="15"/>
      <c r="AF100" s="13"/>
      <c r="AG100" s="13"/>
      <c r="AH100" s="13"/>
    </row>
  </sheetData>
  <sheetProtection selectLockedCells="1"/>
  <mergeCells count="79">
    <mergeCell ref="Z3:AB3"/>
    <mergeCell ref="K3:M3"/>
    <mergeCell ref="N3:P3"/>
    <mergeCell ref="Q3:S3"/>
    <mergeCell ref="T3:V3"/>
    <mergeCell ref="W3:Y3"/>
    <mergeCell ref="AC32:AE32"/>
    <mergeCell ref="K32:M32"/>
    <mergeCell ref="N32:P32"/>
    <mergeCell ref="Q32:S32"/>
    <mergeCell ref="T32:V32"/>
    <mergeCell ref="W32:Y32"/>
    <mergeCell ref="Z32:AB32"/>
    <mergeCell ref="AC92:AE93"/>
    <mergeCell ref="A95:B99"/>
    <mergeCell ref="W93:Y93"/>
    <mergeCell ref="T93:V93"/>
    <mergeCell ref="Q93:S93"/>
    <mergeCell ref="C97:E97"/>
    <mergeCell ref="C98:E98"/>
    <mergeCell ref="A92:B94"/>
    <mergeCell ref="K92:M93"/>
    <mergeCell ref="N92:P93"/>
    <mergeCell ref="F99:J99"/>
    <mergeCell ref="C99:E99"/>
    <mergeCell ref="F95:J95"/>
    <mergeCell ref="F96:J96"/>
    <mergeCell ref="F97:J97"/>
    <mergeCell ref="F98:J98"/>
    <mergeCell ref="Z92:AB93"/>
    <mergeCell ref="A70:B71"/>
    <mergeCell ref="A80:B81"/>
    <mergeCell ref="A82:B83"/>
    <mergeCell ref="F92:J94"/>
    <mergeCell ref="A88:B89"/>
    <mergeCell ref="A86:B87"/>
    <mergeCell ref="A72:B73"/>
    <mergeCell ref="A74:B75"/>
    <mergeCell ref="Z1:AE1"/>
    <mergeCell ref="A40:B41"/>
    <mergeCell ref="AC3:AE3"/>
    <mergeCell ref="A1:Y1"/>
    <mergeCell ref="A42:B43"/>
    <mergeCell ref="A17:B18"/>
    <mergeCell ref="A19:B20"/>
    <mergeCell ref="A34:B35"/>
    <mergeCell ref="A36:B37"/>
    <mergeCell ref="A38:B39"/>
    <mergeCell ref="A3:B4"/>
    <mergeCell ref="A5:B6"/>
    <mergeCell ref="A7:B8"/>
    <mergeCell ref="A21:B22"/>
    <mergeCell ref="A23:B24"/>
    <mergeCell ref="A9:B10"/>
    <mergeCell ref="A11:B12"/>
    <mergeCell ref="A13:B14"/>
    <mergeCell ref="A15:B16"/>
    <mergeCell ref="C96:E96"/>
    <mergeCell ref="C95:E95"/>
    <mergeCell ref="A84:B85"/>
    <mergeCell ref="A50:B51"/>
    <mergeCell ref="A64:B65"/>
    <mergeCell ref="A56:B57"/>
    <mergeCell ref="A25:B26"/>
    <mergeCell ref="A27:B28"/>
    <mergeCell ref="A29:B30"/>
    <mergeCell ref="A76:B77"/>
    <mergeCell ref="A78:B79"/>
    <mergeCell ref="A68:B69"/>
    <mergeCell ref="A32:B33"/>
    <mergeCell ref="A66:B67"/>
    <mergeCell ref="A44:B45"/>
    <mergeCell ref="A46:B47"/>
    <mergeCell ref="A52:B53"/>
    <mergeCell ref="A54:B55"/>
    <mergeCell ref="A62:B63"/>
    <mergeCell ref="A58:B59"/>
    <mergeCell ref="A60:B61"/>
    <mergeCell ref="A48:B49"/>
  </mergeCells>
  <phoneticPr fontId="1"/>
  <pageMargins left="0.78740157480314965" right="0.19685039370078741" top="0.59055118110236227" bottom="0.19685039370078741" header="0.11811023622047245" footer="0.118110236220472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小・中・養護学校</vt:lpstr>
      <vt:lpstr>小・中・養護学校!Print_Area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上山 美好</dc:creator>
  <cp:lastModifiedBy>Administrator</cp:lastModifiedBy>
  <cp:lastPrinted>2024-05-14T05:01:39Z</cp:lastPrinted>
  <dcterms:created xsi:type="dcterms:W3CDTF">2007-04-28T04:30:23Z</dcterms:created>
  <dcterms:modified xsi:type="dcterms:W3CDTF">2024-05-27T07:08:17Z</dcterms:modified>
</cp:coreProperties>
</file>