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005" windowHeight="8760" activeTab="0"/>
  </bookViews>
  <sheets>
    <sheet name="請求書" sheetId="1" r:id="rId1"/>
    <sheet name="明細書 (移動支援)" sheetId="2" r:id="rId2"/>
    <sheet name="実績（移動支援）" sheetId="3" r:id="rId3"/>
    <sheet name="実績（移動支援） (記載例)" sheetId="4" r:id="rId4"/>
    <sheet name="契約内容報告" sheetId="5" r:id="rId5"/>
    <sheet name="移動支援コード表" sheetId="6" r:id="rId6"/>
  </sheets>
  <definedNames>
    <definedName name="_xlnm.Print_Area" localSheetId="5">'移動支援コード表'!$A$1:$D$688</definedName>
    <definedName name="_xlnm.Print_Area" localSheetId="4">'契約内容報告'!$B$2:$AF$47</definedName>
    <definedName name="_xlnm.Print_Area" localSheetId="2">'実績（移動支援）'!$B$2:$BC$46</definedName>
    <definedName name="_xlnm.Print_Area" localSheetId="3">'実績（移動支援） (記載例)'!$B$2:$BC$46</definedName>
    <definedName name="_xlnm.Print_Area" localSheetId="0">'請求書'!$B$2:$AE$45</definedName>
    <definedName name="_xlnm.Print_Area" localSheetId="1">'明細書 (移動支援)'!$B$2:$AF$46</definedName>
  </definedNames>
  <calcPr fullCalcOnLoad="1"/>
</workbook>
</file>

<file path=xl/sharedStrings.xml><?xml version="1.0" encoding="utf-8"?>
<sst xmlns="http://schemas.openxmlformats.org/spreadsheetml/2006/main" count="860" uniqueCount="812">
  <si>
    <t>移動１深夜１．５・早朝１．０・日中０．５</t>
  </si>
  <si>
    <t>移動１深夜１．５・早朝１．０・日中０．５・２人</t>
  </si>
  <si>
    <t>移動１深夜０．５・早朝０．５・日中０．５</t>
  </si>
  <si>
    <t>移動１深夜０．５・早朝０．５・日中０．５・２人</t>
  </si>
  <si>
    <t>移動１深夜０．５・早朝０．５・日中１．０</t>
  </si>
  <si>
    <t>移動１深夜０．５・早朝０．５・日中１．０・２人</t>
  </si>
  <si>
    <t>移動１深夜０．５・早朝０．５・日中１．５</t>
  </si>
  <si>
    <t>移動１深夜０．５・早朝０．５・日中１．５・２人</t>
  </si>
  <si>
    <t>移動１深夜０．５・早朝０．５・日中２．０</t>
  </si>
  <si>
    <t>移動１深夜０．５・早朝０．５・日中２．０・２人</t>
  </si>
  <si>
    <t>移動１深夜１．０・早朝０．５・日中０．５</t>
  </si>
  <si>
    <t>移動１深夜１．０・早朝０．５・日中０．５・２人</t>
  </si>
  <si>
    <t>移動１深夜１．０・早朝０．５・日中１．０</t>
  </si>
  <si>
    <t>移動１深夜１．０・早朝０．５・日中１．０・２人</t>
  </si>
  <si>
    <t>移動１深夜１．０・早朝０．５・日中１．５</t>
  </si>
  <si>
    <t>移動１深夜１．０・早朝０．５・日中１．５・２人</t>
  </si>
  <si>
    <t>移動１深夜１．５・早朝０．５・日中０．５</t>
  </si>
  <si>
    <t>移動１深夜１．５・早朝０．５・日中０．５・２人</t>
  </si>
  <si>
    <t>移動１深夜１．５・早朝０．５・日中１．０</t>
  </si>
  <si>
    <t>移動１深夜１．５・早朝０．５・日中１．０・２人</t>
  </si>
  <si>
    <t>移動１深夜２．０・早朝０．５・日中０．５</t>
  </si>
  <si>
    <t>移動１深夜２．０・早朝０．５・日中０．５・２人</t>
  </si>
  <si>
    <t>移動１深夜０．５・日中０．５</t>
  </si>
  <si>
    <t>移動１深夜０．５・日中０．５・２人</t>
  </si>
  <si>
    <t>移動１深夜０．５・日中１．０</t>
  </si>
  <si>
    <t>移動１深夜０．５・日中１．０・２人</t>
  </si>
  <si>
    <t>移動１深夜０．５・日中１．５</t>
  </si>
  <si>
    <t>移動１深夜０．５・日中１．５・２人</t>
  </si>
  <si>
    <t>移動１深夜０．５・日中２．０</t>
  </si>
  <si>
    <t>移動１深夜０．５・日中２．０・２人</t>
  </si>
  <si>
    <t>移動１深夜０．５・日中２．５</t>
  </si>
  <si>
    <t>移動１深夜０．５・日中２．５・２人</t>
  </si>
  <si>
    <t>移動１深夜１．０・日中０．５</t>
  </si>
  <si>
    <t>移動１深夜１．０・日中０．５・２人</t>
  </si>
  <si>
    <t>移動１深夜１．０・日中１．０</t>
  </si>
  <si>
    <t>移動１深夜１．０・日中１．０・２人</t>
  </si>
  <si>
    <t>移動１深夜１．０・日中１．５</t>
  </si>
  <si>
    <t>移動１深夜１．０・日中１．５・２人</t>
  </si>
  <si>
    <t>移動１深夜１．０・日中２．０</t>
  </si>
  <si>
    <t>移動１深夜１．０・日中２．０・２人</t>
  </si>
  <si>
    <t>移動１深夜１．５・日中０．５</t>
  </si>
  <si>
    <t>移動１深夜１．５・日中０．５・２人</t>
  </si>
  <si>
    <t>移動１深夜１．５・日中１．０</t>
  </si>
  <si>
    <t>移動１深夜１．５・日中１．０・２人</t>
  </si>
  <si>
    <t>移動１深夜１．５・日中１．５</t>
  </si>
  <si>
    <t>移動１深夜１．５・日中１．５・２人</t>
  </si>
  <si>
    <t>移動１深夜２．０・日中０．５</t>
  </si>
  <si>
    <t>移動１深夜２．０・日中０．５・２人</t>
  </si>
  <si>
    <t>移動１深夜２．０・日中１．０</t>
  </si>
  <si>
    <t>移動１深夜２．０・日中１．０・２人</t>
  </si>
  <si>
    <t>移動１深夜２．５・日中０．５</t>
  </si>
  <si>
    <t>移動１深夜２．５・日中０．５・２人</t>
  </si>
  <si>
    <t>移動１日中０．５・夜間２．０・深夜０．５</t>
  </si>
  <si>
    <t>移動１日中０．５・夜間２．０・深夜０．５・２人</t>
  </si>
  <si>
    <t>移動１日中０．５・夜間１．５・深夜０．５</t>
  </si>
  <si>
    <t>移動１日中０．５・夜間１．５・深夜０．５・２人</t>
  </si>
  <si>
    <t>移動１日中０．５・夜間１．５・深夜１．０</t>
  </si>
  <si>
    <t>移動１日中０．５・夜間１．５・深夜１．０・２人</t>
  </si>
  <si>
    <t>移動１日中１．０・夜間１．５・深夜０．５</t>
  </si>
  <si>
    <t>移動１日中１．０・夜間１．５・深夜０．５・２人</t>
  </si>
  <si>
    <t>移動１日中０．５・夜間１．０・深夜０．５</t>
  </si>
  <si>
    <t>移動１日中０．５・夜間１．０・深夜０．５・２人</t>
  </si>
  <si>
    <t>移動１日中０．５・夜間１．０・深夜１．０</t>
  </si>
  <si>
    <t>移動１日中０．５・夜間１．０・深夜１．０・２人</t>
  </si>
  <si>
    <t>移動１日中０．５・夜間１．０・深夜１．５</t>
  </si>
  <si>
    <t>移動１日中０．５・夜間１．０・深夜１．５・２人</t>
  </si>
  <si>
    <t>移動１日中１．０・夜間１．０・深夜０．５</t>
  </si>
  <si>
    <t>移動１日中１．０・夜間１．０・深夜０．５・２人</t>
  </si>
  <si>
    <t>移動１日中１．０・夜間１．０・深夜１．０</t>
  </si>
  <si>
    <t>移動１日中１．０・夜間１．０・深夜１．０・２人</t>
  </si>
  <si>
    <t>移動１日中１．５・夜間１．０・深夜０．５</t>
  </si>
  <si>
    <t>移動１日中１．５・夜間１．０・深夜０．５・２人</t>
  </si>
  <si>
    <t>移動１日中０．５・夜間０．５・深夜０．５</t>
  </si>
  <si>
    <t>移動１日中０．５・夜間０．５・深夜０．５・２人</t>
  </si>
  <si>
    <t>移動１日中０．５・夜間０．５・深夜１．０</t>
  </si>
  <si>
    <t>移動１日中０．５・夜間０．５・深夜１．０・２人</t>
  </si>
  <si>
    <t>移動１日中０．５・夜間０．５・深夜１．５</t>
  </si>
  <si>
    <t>移動１日中０．５・夜間０．５・深夜１．５・２人</t>
  </si>
  <si>
    <t>移動１日中０．５・夜間０．５・深夜２．０</t>
  </si>
  <si>
    <t>移動１日中０．５・夜間０．５・深夜２．０・２人</t>
  </si>
  <si>
    <t>移動１日中１．０・夜間０．５・深夜０．５</t>
  </si>
  <si>
    <t>移動１日中１．０・夜間０．５・深夜０．５・２人</t>
  </si>
  <si>
    <t>移動１日中１．０・夜間０．５・深夜１．０</t>
  </si>
  <si>
    <t>移動１日中１．０・夜間０．５・深夜１．０・２人</t>
  </si>
  <si>
    <t>移動１日中１．０・夜間０．５・深夜１．５</t>
  </si>
  <si>
    <t>移動１日中１．０・夜間０．５・深夜１．５・２人</t>
  </si>
  <si>
    <t>移動１日中１．５・夜間０．５・深夜０．５</t>
  </si>
  <si>
    <t>移動１日中１．５・夜間０．５・深夜０．５・２人</t>
  </si>
  <si>
    <t>移動１日中１．５・夜間０．５・深夜１．０</t>
  </si>
  <si>
    <t>移動１日中１．５・夜間０．５・深夜１．０・２人</t>
  </si>
  <si>
    <t>移動１日中２．０・夜間０．５・深夜０．５</t>
  </si>
  <si>
    <t>移動１日中２．０・夜間０．５・深夜０．５・２人</t>
  </si>
  <si>
    <t>移動１早朝０．５・日中２．０・夜間０．５</t>
  </si>
  <si>
    <t>移動１早朝０．５・日中２．０・夜間０．５・２人</t>
  </si>
  <si>
    <t>移動１日中増０．５</t>
  </si>
  <si>
    <t>移動１日中増０．５・２人</t>
  </si>
  <si>
    <t>移動１日中増１．０</t>
  </si>
  <si>
    <t>移動１日中増１．０・２人</t>
  </si>
  <si>
    <t>移動１日中増１．５</t>
  </si>
  <si>
    <t>移動１日中増１．５・２人</t>
  </si>
  <si>
    <t>移動１日中増２．０</t>
  </si>
  <si>
    <t>移動１日中増２．０・２人</t>
  </si>
  <si>
    <t>移動１日中増２．５</t>
  </si>
  <si>
    <t>移動１日中増２．５・２人</t>
  </si>
  <si>
    <t>移動１日中増３．０</t>
  </si>
  <si>
    <t>移動１日中増３．０・２人</t>
  </si>
  <si>
    <t>移動１日中増３．５</t>
  </si>
  <si>
    <t>移動１日中増３．５・２人</t>
  </si>
  <si>
    <t>移動１日中増４．０</t>
  </si>
  <si>
    <t>移動１日中増４．０・２人</t>
  </si>
  <si>
    <t>移動１日中増４．５</t>
  </si>
  <si>
    <t>移動１日中増４．５・２人</t>
  </si>
  <si>
    <t>移動１日中増５．０</t>
  </si>
  <si>
    <t>移動１日中増５．０・２人</t>
  </si>
  <si>
    <t>移動１日中増５．５</t>
  </si>
  <si>
    <t>移動１日中増５．５・２人</t>
  </si>
  <si>
    <t>移動１日中増６．０</t>
  </si>
  <si>
    <t>移動１日中増６．０・２人</t>
  </si>
  <si>
    <t>移動１日中増６．５</t>
  </si>
  <si>
    <t>移動１日中増６．５・２人</t>
  </si>
  <si>
    <t>移動１日中増７．０</t>
  </si>
  <si>
    <t>移動１日中増７．０・２人</t>
  </si>
  <si>
    <t>移動１日中増７．５</t>
  </si>
  <si>
    <t>移動１日中増７．５・２人</t>
  </si>
  <si>
    <t>移動１日中増８．０</t>
  </si>
  <si>
    <t>移動１日中増８．０・２人</t>
  </si>
  <si>
    <t>移動１日中増８．５</t>
  </si>
  <si>
    <t>移動１日中増８．５・２人</t>
  </si>
  <si>
    <t>移動１日中増９．０</t>
  </si>
  <si>
    <t>移動１日中増９．０・２人</t>
  </si>
  <si>
    <t>移動１日中増９．５</t>
  </si>
  <si>
    <t>移動１日中増９．５・２人</t>
  </si>
  <si>
    <t>移動１日中増１０．０</t>
  </si>
  <si>
    <t>移動１日中増１０．０・２人</t>
  </si>
  <si>
    <t>移動１日中増１０．５</t>
  </si>
  <si>
    <t>移動１日中増１０．５・２人</t>
  </si>
  <si>
    <t>移動１早朝増０．５</t>
  </si>
  <si>
    <t>移動１早朝増０．５・２人</t>
  </si>
  <si>
    <t>移動１早朝増１．０</t>
  </si>
  <si>
    <t>移動１早朝増１．０・２人</t>
  </si>
  <si>
    <t>移動１早朝増１．５</t>
  </si>
  <si>
    <t>移動１早朝増１．５・２人</t>
  </si>
  <si>
    <t>移動１早朝増２．０</t>
  </si>
  <si>
    <t>移動１早朝増２．０・２人</t>
  </si>
  <si>
    <t>移動１早朝増２．５</t>
  </si>
  <si>
    <t>移動１早朝増２．５・２人</t>
  </si>
  <si>
    <t>移動１夜間増０．５</t>
  </si>
  <si>
    <t>移動１夜間増０．５・２人</t>
  </si>
  <si>
    <t>移動１夜間増１．０</t>
  </si>
  <si>
    <t>移動１夜間増１．０・２人</t>
  </si>
  <si>
    <t>移動１夜間増１．５</t>
  </si>
  <si>
    <t>移動１夜間増１．５・２人</t>
  </si>
  <si>
    <t>移動１夜間増２．０</t>
  </si>
  <si>
    <t>移動１夜間増２．０・２人</t>
  </si>
  <si>
    <t>移動１夜間増２．５</t>
  </si>
  <si>
    <t>移動１夜間増２．５・２人</t>
  </si>
  <si>
    <t>移動１夜間増３．０</t>
  </si>
  <si>
    <t>移動１夜間増３．０・２人</t>
  </si>
  <si>
    <t>移動１夜間増３．５</t>
  </si>
  <si>
    <t>移動１夜間増３．５・２人</t>
  </si>
  <si>
    <t>移動１夜間増４．０</t>
  </si>
  <si>
    <t>移動１夜間増４．０・２人</t>
  </si>
  <si>
    <t>移動１夜間増４．５</t>
  </si>
  <si>
    <t>移動１夜間増４．５・２人</t>
  </si>
  <si>
    <t>移動１深夜増０．５</t>
  </si>
  <si>
    <t>移動１深夜増０．５・２人</t>
  </si>
  <si>
    <t>移動１深夜増１．０</t>
  </si>
  <si>
    <t>移動１深夜増１．０・２人</t>
  </si>
  <si>
    <t>移動１深夜増１．５</t>
  </si>
  <si>
    <t>移動１深夜増１．５・２人</t>
  </si>
  <si>
    <t>移動１深夜増２．０</t>
  </si>
  <si>
    <t>移動１深夜増２．０・２人</t>
  </si>
  <si>
    <t>移動１深夜増２．５</t>
  </si>
  <si>
    <t>移動１深夜増２．５・２人</t>
  </si>
  <si>
    <t>移動１深夜増３．０</t>
  </si>
  <si>
    <t>移動１深夜増３．０・２人</t>
  </si>
  <si>
    <t>移動１深夜増３．５</t>
  </si>
  <si>
    <t>移動１深夜増３．５・２人</t>
  </si>
  <si>
    <t>移動１深夜増４．０</t>
  </si>
  <si>
    <t>移動１深夜増４．０・２人</t>
  </si>
  <si>
    <t>移動１深夜増４．５</t>
  </si>
  <si>
    <t>移動１深夜増４．５・２人</t>
  </si>
  <si>
    <t>移動１深夜増５．０</t>
  </si>
  <si>
    <t>移動１深夜増５．０・２人</t>
  </si>
  <si>
    <t>移動１深夜増５．５</t>
  </si>
  <si>
    <t>移動１深夜増５．５・２人</t>
  </si>
  <si>
    <t>移動１深夜増６．０</t>
  </si>
  <si>
    <t>移動１深夜増６．０・２人</t>
  </si>
  <si>
    <t>移動１深夜増６．５</t>
  </si>
  <si>
    <t>移動１深夜増６．５・２人</t>
  </si>
  <si>
    <t>①</t>
  </si>
  <si>
    <t>②</t>
  </si>
  <si>
    <t>請求事業者</t>
  </si>
  <si>
    <t>〒</t>
  </si>
  <si>
    <t>電話番号</t>
  </si>
  <si>
    <t>名　称</t>
  </si>
  <si>
    <t>職・氏名</t>
  </si>
  <si>
    <t>　　　　　　　　　　　　　　　　　　　　　　　</t>
  </si>
  <si>
    <t>千</t>
  </si>
  <si>
    <t>円</t>
  </si>
  <si>
    <t>記</t>
  </si>
  <si>
    <t>報告対象者</t>
  </si>
  <si>
    <t>契約締結又は契約内容変更による契約支給量等の報告</t>
  </si>
  <si>
    <t>契約支給量</t>
  </si>
  <si>
    <t>理　　　　　由</t>
  </si>
  <si>
    <t>既契約の契約支給量によるサービス提供を終了した報告</t>
  </si>
  <si>
    <t>提供終了日</t>
  </si>
  <si>
    <t>　□１新規契約</t>
  </si>
  <si>
    <t>　□２契約の変更</t>
  </si>
  <si>
    <t>　□１契約の終了</t>
  </si>
  <si>
    <t>受給者証番号</t>
  </si>
  <si>
    <t>事業者番号</t>
  </si>
  <si>
    <t>既契約の契約支給量でのサービス提供を
終了する理由</t>
  </si>
  <si>
    <t>支給決定に係</t>
  </si>
  <si>
    <t>る障害児氏名</t>
  </si>
  <si>
    <t xml:space="preserve"> 受給者証の
 事業者記入
 欄の番号</t>
  </si>
  <si>
    <t>支給決定障害者</t>
  </si>
  <si>
    <t>（保護者）氏名</t>
  </si>
  <si>
    <t>下記のとおり請求します。</t>
  </si>
  <si>
    <t>年</t>
  </si>
  <si>
    <t>月分</t>
  </si>
  <si>
    <t>請求金額</t>
  </si>
  <si>
    <t>百万</t>
  </si>
  <si>
    <t>合　　　計</t>
  </si>
  <si>
    <t>明細書件数</t>
  </si>
  <si>
    <t>請求サービス名</t>
  </si>
  <si>
    <t>金　　　　額</t>
  </si>
  <si>
    <t>内　　訳</t>
  </si>
  <si>
    <t>振込口座情報</t>
  </si>
  <si>
    <t>金融機関名</t>
  </si>
  <si>
    <t>フリガナ</t>
  </si>
  <si>
    <t>口座名義人</t>
  </si>
  <si>
    <t>口座番号</t>
  </si>
  <si>
    <t>支店名</t>
  </si>
  <si>
    <t>　加古川市長　　様</t>
  </si>
  <si>
    <t>住　所
（所在地）</t>
  </si>
  <si>
    <t>年</t>
  </si>
  <si>
    <t>月分</t>
  </si>
  <si>
    <t>事業所番号</t>
  </si>
  <si>
    <t>事業者及び
その事業所
の　名　称
代表者氏名</t>
  </si>
  <si>
    <t>下記のとおり当事業者との契約内容（地域生活支援事業受給者証記載事項）について報告します。</t>
  </si>
  <si>
    <t>　加古川市長　　様</t>
  </si>
  <si>
    <t>サービス
内　　容</t>
  </si>
  <si>
    <r>
      <t xml:space="preserve">契　約　日
</t>
    </r>
    <r>
      <rPr>
        <sz val="5"/>
        <rFont val="ＦＡ 丸ゴシックＭ"/>
        <family val="3"/>
      </rPr>
      <t>（又は契約支給量を変更日）</t>
    </r>
  </si>
  <si>
    <t xml:space="preserve"> 提供終了月中の終了
 日までの既提供量</t>
  </si>
  <si>
    <t>　提供終了する
　事業者記入欄
　の番号</t>
  </si>
  <si>
    <t>契約内容（地域生活支援事業受給者証記載事項）報告書</t>
  </si>
  <si>
    <t>移動支援提供実績記録票</t>
  </si>
  <si>
    <t>日付</t>
  </si>
  <si>
    <t>曜日</t>
  </si>
  <si>
    <t>移動支援計画</t>
  </si>
  <si>
    <t>サービス提供時間</t>
  </si>
  <si>
    <t>算定時間数</t>
  </si>
  <si>
    <t>備考</t>
  </si>
  <si>
    <t>開始時間</t>
  </si>
  <si>
    <t>終了時間</t>
  </si>
  <si>
    <t>計画時間数</t>
  </si>
  <si>
    <t>開始時間</t>
  </si>
  <si>
    <t>終了時間</t>
  </si>
  <si>
    <t>合計</t>
  </si>
  <si>
    <t>計　　画
時間数計</t>
  </si>
  <si>
    <t>算　　定
時間数計</t>
  </si>
  <si>
    <t>派遣人数</t>
  </si>
  <si>
    <t>円</t>
  </si>
  <si>
    <t>受給者証
番　　号</t>
  </si>
  <si>
    <t>支給決定障害者等氏名</t>
  </si>
  <si>
    <t>事業所番号</t>
  </si>
  <si>
    <t>（障害児氏名）</t>
  </si>
  <si>
    <t>事業者及び
その事業所
の　名　称</t>
  </si>
  <si>
    <t>枚中</t>
  </si>
  <si>
    <t>枚</t>
  </si>
  <si>
    <t>受給者証番号</t>
  </si>
  <si>
    <t>支給決定障
害者等氏名</t>
  </si>
  <si>
    <t>事業者及び事業所名称</t>
  </si>
  <si>
    <t>支給決定に
係る障害児
氏　　　名</t>
  </si>
  <si>
    <t>費用額計算欄</t>
  </si>
  <si>
    <t>算定単位額</t>
  </si>
  <si>
    <t>算定
回数</t>
  </si>
  <si>
    <t>当月算定額</t>
  </si>
  <si>
    <t>摘　要</t>
  </si>
  <si>
    <t>当月費用額の合計</t>
  </si>
  <si>
    <t>利用者負担額等計算欄</t>
  </si>
  <si>
    <t>利用者負担額等の内訳</t>
  </si>
  <si>
    <t>当月地域生活支援事業給付費請求額</t>
  </si>
  <si>
    <t>サービスコード</t>
  </si>
  <si>
    <t>サービス
内容</t>
  </si>
  <si>
    <r>
      <t xml:space="preserve">地域生活支援給付費明細書
</t>
    </r>
    <r>
      <rPr>
        <b/>
        <sz val="12"/>
        <rFont val="ＦＡ 丸ゴシックＭ"/>
        <family val="3"/>
      </rPr>
      <t>（移動支援）</t>
    </r>
  </si>
  <si>
    <r>
      <t xml:space="preserve">地域生活支援給付費請求書
</t>
    </r>
    <r>
      <rPr>
        <b/>
        <sz val="12"/>
        <rFont val="ＦＡ 丸ゴシックＭ"/>
        <family val="3"/>
      </rPr>
      <t>（移動支援・日中一時支援（日中短期入所型）・訪問入浴サービス）</t>
    </r>
  </si>
  <si>
    <t>契約利用量</t>
  </si>
  <si>
    <t>利用者負担上限額</t>
  </si>
  <si>
    <t>利用者負担額</t>
  </si>
  <si>
    <t>単位数</t>
  </si>
  <si>
    <t>サービスコード</t>
  </si>
  <si>
    <t>合成</t>
  </si>
  <si>
    <t>種類</t>
  </si>
  <si>
    <t>項目</t>
  </si>
  <si>
    <t>サービス内容略称</t>
  </si>
  <si>
    <t>移動２夜間０．５・２人</t>
  </si>
  <si>
    <t>移動２夜間１．０</t>
  </si>
  <si>
    <t>移動２夜間１．０・２人</t>
  </si>
  <si>
    <t>移動２夜間１．５</t>
  </si>
  <si>
    <t>移動２夜間１．５・２人</t>
  </si>
  <si>
    <t>移動２夜間２．０</t>
  </si>
  <si>
    <t>移動２夜間２．０・２人</t>
  </si>
  <si>
    <t>移動２夜間２．５</t>
  </si>
  <si>
    <t>移動２夜間２．５・２人</t>
  </si>
  <si>
    <t>移動２夜間３．０</t>
  </si>
  <si>
    <t>移動２夜間３．０・２人</t>
  </si>
  <si>
    <t>移動２夜間３．５</t>
  </si>
  <si>
    <t>移動２夜間３．５・２人</t>
  </si>
  <si>
    <t>移動２夜間４．０</t>
  </si>
  <si>
    <t>移動２夜間４．０・２人</t>
  </si>
  <si>
    <t>移動２夜間４．５</t>
  </si>
  <si>
    <t>移動２夜間４．５・２人</t>
  </si>
  <si>
    <t>移動２日中０．５</t>
  </si>
  <si>
    <t>移動２日中０．５・２人</t>
  </si>
  <si>
    <t>移動２日中１．０</t>
  </si>
  <si>
    <t>移動２日中１．０・２人</t>
  </si>
  <si>
    <t>移動２日中１．５</t>
  </si>
  <si>
    <t>移動２日中１．５・２人</t>
  </si>
  <si>
    <t>移動２日中２．０</t>
  </si>
  <si>
    <t>移動２日中２．０・２人</t>
  </si>
  <si>
    <t>移動２日中２．５</t>
  </si>
  <si>
    <t>移動２日中２．５・２人</t>
  </si>
  <si>
    <t>移動２日中３．０</t>
  </si>
  <si>
    <t>移動２日中３．０・２人</t>
  </si>
  <si>
    <t>移動２日中３．５</t>
  </si>
  <si>
    <t>移動２日中３．５・２人</t>
  </si>
  <si>
    <t>移動２日中４．０</t>
  </si>
  <si>
    <t>移動２日中４．０・２人</t>
  </si>
  <si>
    <t>移動２日中４．５</t>
  </si>
  <si>
    <t>移動２日中４．５・２人</t>
  </si>
  <si>
    <t>移動２日中５．０</t>
  </si>
  <si>
    <t>移動２日中５．０・２人</t>
  </si>
  <si>
    <t>移動２日中５．５</t>
  </si>
  <si>
    <t>移動２日中５．５・２人</t>
  </si>
  <si>
    <t>移動２日中６．０</t>
  </si>
  <si>
    <t>移動２日中６．０・２人</t>
  </si>
  <si>
    <t>移動２日中６．５</t>
  </si>
  <si>
    <t>移動２日中６．５・２人</t>
  </si>
  <si>
    <t>移動２日中７．０</t>
  </si>
  <si>
    <t>移動２日中７．０・２人</t>
  </si>
  <si>
    <t>移動２日中７．５</t>
  </si>
  <si>
    <t>移動２日中７．５・２人</t>
  </si>
  <si>
    <t>移動２日中８．０</t>
  </si>
  <si>
    <t>移動２日中８．０・２人</t>
  </si>
  <si>
    <t>移動２日中８．５</t>
  </si>
  <si>
    <t>移動２日中８．５・２人</t>
  </si>
  <si>
    <t>移動２日中９．０</t>
  </si>
  <si>
    <t>移動２日中９．０・２人</t>
  </si>
  <si>
    <t>移動２日中９．５</t>
  </si>
  <si>
    <t>移動２日中９．５・２人</t>
  </si>
  <si>
    <t>移動２日中１０．０</t>
  </si>
  <si>
    <t>移動２日中１０．０・２人</t>
  </si>
  <si>
    <t>移動２日中１０．５</t>
  </si>
  <si>
    <t>移動２日中１０．５・２人</t>
  </si>
  <si>
    <t>移動２早朝０．５</t>
  </si>
  <si>
    <t>移動２早朝０．５・２人</t>
  </si>
  <si>
    <t>移動２早朝１．０</t>
  </si>
  <si>
    <t>移動２早朝１．０・２人</t>
  </si>
  <si>
    <t>移動２早朝１．５</t>
  </si>
  <si>
    <t>移動２早朝１．５・２人</t>
  </si>
  <si>
    <t>移動２早朝２．０</t>
  </si>
  <si>
    <t>移動２早朝２．０・２人</t>
  </si>
  <si>
    <t>移動２早朝２．５</t>
  </si>
  <si>
    <t>移動２早朝２．５・２人</t>
  </si>
  <si>
    <t>移動２夜間０．５</t>
  </si>
  <si>
    <t>移動２深夜０．５</t>
  </si>
  <si>
    <t>移動２深夜０．５・２人</t>
  </si>
  <si>
    <t>移動２深夜１．０</t>
  </si>
  <si>
    <t>移動２深夜１．０・２人</t>
  </si>
  <si>
    <t>移動２深夜１．５</t>
  </si>
  <si>
    <t>移動２深夜１．５・２人</t>
  </si>
  <si>
    <t>移動２深夜２．０</t>
  </si>
  <si>
    <t>移動２深夜２．０・２人</t>
  </si>
  <si>
    <t>移動２深夜２．５</t>
  </si>
  <si>
    <t>移動２深夜２．５・２人</t>
  </si>
  <si>
    <t>移動２深夜３．０</t>
  </si>
  <si>
    <t>移動２深夜３．０・２人</t>
  </si>
  <si>
    <t>移動２深夜３．５</t>
  </si>
  <si>
    <t>移動２深夜３．５・２人</t>
  </si>
  <si>
    <t>移動２深夜４．０</t>
  </si>
  <si>
    <t>移動２深夜４．０・２人</t>
  </si>
  <si>
    <t>移動２深夜４．５</t>
  </si>
  <si>
    <t>移動２深夜４．５・２人</t>
  </si>
  <si>
    <t>移動２深夜５．０</t>
  </si>
  <si>
    <t>移動２深夜５．０・２人</t>
  </si>
  <si>
    <t>移動２深夜５．５</t>
  </si>
  <si>
    <t>移動２深夜５．５・２人</t>
  </si>
  <si>
    <t>移動２深夜６．０</t>
  </si>
  <si>
    <t>移動２深夜６．０・２人</t>
  </si>
  <si>
    <t>移動２深夜６．５</t>
  </si>
  <si>
    <t>移動２深夜６．５・２人</t>
  </si>
  <si>
    <t>移動２深夜０．５・早朝０．５</t>
  </si>
  <si>
    <t>移動２深夜０．５・早朝０．５・２人</t>
  </si>
  <si>
    <t>移動２深夜０．５・早朝１．０</t>
  </si>
  <si>
    <t>移動２深夜０．５・早朝１．０・２人</t>
  </si>
  <si>
    <t>移動２深夜１．０・早朝０．５</t>
  </si>
  <si>
    <t>移動２深夜１．０・早朝０．５・２人</t>
  </si>
  <si>
    <t>移動２早朝０．５・日中０．５</t>
  </si>
  <si>
    <t>移動２早朝０．５・日中０．５・２人</t>
  </si>
  <si>
    <t>移動２早朝０．５・日中１．０</t>
  </si>
  <si>
    <t>移動２早朝０．５・日中１．０・２人</t>
  </si>
  <si>
    <t>移動２早朝１．０・日中０．５</t>
  </si>
  <si>
    <t>移動２早朝１．０・日中０．５・２人</t>
  </si>
  <si>
    <t>移動２日中０．５・夜間０．５</t>
  </si>
  <si>
    <t>移動２日中０．５・夜間０．５・２人</t>
  </si>
  <si>
    <t>移動２日中０．５・夜間１．０</t>
  </si>
  <si>
    <t>移動２日中０．５・夜間１．０・２人</t>
  </si>
  <si>
    <t>移動２日中１．０・夜間０．５</t>
  </si>
  <si>
    <t>移動２日中１．０・夜間０．５・２人</t>
  </si>
  <si>
    <t>移動２夜間０．５・深夜０．５</t>
  </si>
  <si>
    <t>移動２夜間０．５・深夜０．５・２人</t>
  </si>
  <si>
    <t>移動２夜間０．５・深夜１．０</t>
  </si>
  <si>
    <t>移動２夜間０．５・深夜１．０・２人</t>
  </si>
  <si>
    <t>移動２夜間１．０・深夜０．５</t>
  </si>
  <si>
    <t>移動２夜間１．０・深夜０．５・２人</t>
  </si>
  <si>
    <t>移動２日跨増深夜０．５・深夜０．５</t>
  </si>
  <si>
    <t>移動２日跨増深夜０．５・深夜０．５・２人</t>
  </si>
  <si>
    <t>移動２日跨増深夜０．５・深夜１．０</t>
  </si>
  <si>
    <t>移動２日跨増深夜０．５・深夜１．０・２人</t>
  </si>
  <si>
    <t>移動２日跨増深夜１．０・深夜０．５</t>
  </si>
  <si>
    <t>移動２日跨増深夜１．０・深夜０．５・２人</t>
  </si>
  <si>
    <t>移動２深夜０．５・早朝０．５・日中０．５</t>
  </si>
  <si>
    <t>移動２深夜０．５・早朝０．５・日中０．５・２人</t>
  </si>
  <si>
    <t>移動２深夜０．５・日中０．５</t>
  </si>
  <si>
    <t>移動２深夜０．５・日中０．５・２人</t>
  </si>
  <si>
    <t>移動２深夜０．５・日中１．０</t>
  </si>
  <si>
    <t>移動２深夜０．５・日中１．０・２人</t>
  </si>
  <si>
    <t>移動２深夜１．０・日中０．５</t>
  </si>
  <si>
    <t>移動２深夜１．０・日中０．５・２人</t>
  </si>
  <si>
    <t>移動２日中０．５・夜間０．５・深夜０．５</t>
  </si>
  <si>
    <t>移動２日中０．５・夜間０．５・深夜０．５・２人</t>
  </si>
  <si>
    <t>移動２日中増０．５</t>
  </si>
  <si>
    <t>移動２日中増０．５・２人</t>
  </si>
  <si>
    <t>移動２日中増１．０</t>
  </si>
  <si>
    <t>移動２日中増１．０・２人</t>
  </si>
  <si>
    <t>移動２日中増１．５</t>
  </si>
  <si>
    <t>移動２日中増１．５・２人</t>
  </si>
  <si>
    <t>移動２日中増２．０</t>
  </si>
  <si>
    <t>移動２日中増２．０・２人</t>
  </si>
  <si>
    <t>移動２日中増２．５</t>
  </si>
  <si>
    <t>移動２日中増２．５・２人</t>
  </si>
  <si>
    <t>移動２日中増３．０</t>
  </si>
  <si>
    <t>移動２日中増３．０・２人</t>
  </si>
  <si>
    <t>移動２日中増３．５</t>
  </si>
  <si>
    <t>移動２日中増３．５・２人</t>
  </si>
  <si>
    <t>移動２日中増４．０</t>
  </si>
  <si>
    <t>移動２日中増４．０・２人</t>
  </si>
  <si>
    <t>移動２日中増４．５</t>
  </si>
  <si>
    <t>移動２日中増４．５・２人</t>
  </si>
  <si>
    <t>移動２日中増５．０</t>
  </si>
  <si>
    <t>移動２日中増５．０・２人</t>
  </si>
  <si>
    <t>移動２日中増５．５</t>
  </si>
  <si>
    <t>移動２日中増５．５・２人</t>
  </si>
  <si>
    <t>移動２日中増６．０</t>
  </si>
  <si>
    <t>移動２日中増６．０・２人</t>
  </si>
  <si>
    <t>移動２日中増６．５</t>
  </si>
  <si>
    <t>移動２日中増６．５・２人</t>
  </si>
  <si>
    <t>移動２日中増７．０</t>
  </si>
  <si>
    <t>移動２日中増７．０・２人</t>
  </si>
  <si>
    <t>移動２日中増７．５</t>
  </si>
  <si>
    <t>移動２日中増７．５・２人</t>
  </si>
  <si>
    <t>移動２日中増８．０</t>
  </si>
  <si>
    <t>移動２日中増８．０・２人</t>
  </si>
  <si>
    <t>移動２日中増８．５</t>
  </si>
  <si>
    <t>移動２日中増８．５・２人</t>
  </si>
  <si>
    <t>移動２日中増９．０</t>
  </si>
  <si>
    <t>移動２日中増９．０・２人</t>
  </si>
  <si>
    <t>移動２日中増９．５</t>
  </si>
  <si>
    <t>移動２日中増９．５・２人</t>
  </si>
  <si>
    <t>移動２日中増１０．０</t>
  </si>
  <si>
    <t>移動２日中増１０．０・２人</t>
  </si>
  <si>
    <t>移動２日中増１０．５</t>
  </si>
  <si>
    <t>移動２日中増１０．５・２人</t>
  </si>
  <si>
    <t>移動２早朝増０．５</t>
  </si>
  <si>
    <t>移動２早朝増０．５・２人</t>
  </si>
  <si>
    <t>移動２早朝増１．０</t>
  </si>
  <si>
    <t>移動２早朝増１．０・２人</t>
  </si>
  <si>
    <t>移動２早朝増１．５</t>
  </si>
  <si>
    <t>移動２早朝増１．５・２人</t>
  </si>
  <si>
    <t>移動２早朝増２．０</t>
  </si>
  <si>
    <t>移動２早朝増２．０・２人</t>
  </si>
  <si>
    <t>移動２早朝増２．５</t>
  </si>
  <si>
    <t>移動２早朝増２．５・２人</t>
  </si>
  <si>
    <t>移動２夜間増０．５</t>
  </si>
  <si>
    <t>移動２夜間増０．５・２人</t>
  </si>
  <si>
    <t>移動２夜間増１．０</t>
  </si>
  <si>
    <t>移動２夜間増１．０・２人</t>
  </si>
  <si>
    <t>移動２夜間増１．５</t>
  </si>
  <si>
    <t>移動２夜間増１．５・２人</t>
  </si>
  <si>
    <t>移動２夜間増２．０</t>
  </si>
  <si>
    <t>移動２夜間増２．０・２人</t>
  </si>
  <si>
    <t>移動２夜間増２．５</t>
  </si>
  <si>
    <t>移動２夜間増２．５・２人</t>
  </si>
  <si>
    <t>移動２夜間増３．０</t>
  </si>
  <si>
    <t>移動２夜間増３．０・２人</t>
  </si>
  <si>
    <t>移動２夜間増３．５</t>
  </si>
  <si>
    <t>移動２夜間増３．５・２人</t>
  </si>
  <si>
    <t>移動２夜間増４．０</t>
  </si>
  <si>
    <t>移動２夜間増４．０・２人</t>
  </si>
  <si>
    <t>移動２夜間増４．５</t>
  </si>
  <si>
    <t>移動２夜間増４．５・２人</t>
  </si>
  <si>
    <t>移動２深夜増０．５</t>
  </si>
  <si>
    <t>移動２深夜増０．５・２人</t>
  </si>
  <si>
    <t>移動２深夜増１．０</t>
  </si>
  <si>
    <t>移動２深夜増１．０・２人</t>
  </si>
  <si>
    <t>移動２深夜増１．５</t>
  </si>
  <si>
    <t>移動２深夜増１．５・２人</t>
  </si>
  <si>
    <t>移動２深夜増２．０</t>
  </si>
  <si>
    <t>移動２深夜増２．０・２人</t>
  </si>
  <si>
    <t>移動２深夜増２．５</t>
  </si>
  <si>
    <t>移動２深夜増２．５・２人</t>
  </si>
  <si>
    <t>移動２深夜増３．０</t>
  </si>
  <si>
    <t>移動２深夜増３．０・２人</t>
  </si>
  <si>
    <t>移動２深夜増３．５</t>
  </si>
  <si>
    <t>移動２深夜増３．５・２人</t>
  </si>
  <si>
    <t>移動２深夜増４．０</t>
  </si>
  <si>
    <t>移動２深夜増４．０・２人</t>
  </si>
  <si>
    <t>移動２深夜増４．５</t>
  </si>
  <si>
    <t>移動２深夜増４．５・２人</t>
  </si>
  <si>
    <t>移動２深夜増５．０</t>
  </si>
  <si>
    <t>移動２深夜増５．０・２人</t>
  </si>
  <si>
    <t>移動２深夜増５．５</t>
  </si>
  <si>
    <t>移動２深夜増５．５・２人</t>
  </si>
  <si>
    <t>移動２深夜増６．０</t>
  </si>
  <si>
    <t>移動２深夜増６．０・２人</t>
  </si>
  <si>
    <t>移動２深夜増６．５</t>
  </si>
  <si>
    <t>移動２深夜増６．５・２人</t>
  </si>
  <si>
    <t>移動１日中０．５</t>
  </si>
  <si>
    <t>移動１日中０．５・２人</t>
  </si>
  <si>
    <t>移動１日中１．０</t>
  </si>
  <si>
    <t>移動１日中１．０・２人</t>
  </si>
  <si>
    <t>移動１日中１．５</t>
  </si>
  <si>
    <t>移動１日中１．５・２人</t>
  </si>
  <si>
    <t>移動１日中２．０</t>
  </si>
  <si>
    <t>移動１日中２．０・２人</t>
  </si>
  <si>
    <t>移動１日中２．５</t>
  </si>
  <si>
    <t>移動１日中２．５・２人</t>
  </si>
  <si>
    <t>移動１日中３．０</t>
  </si>
  <si>
    <t>移動１日中３．０・２人</t>
  </si>
  <si>
    <t>移動１日中３．５</t>
  </si>
  <si>
    <t>移動１日中３．５・２人</t>
  </si>
  <si>
    <t>移動１日中４．０</t>
  </si>
  <si>
    <t>移動１日中４．０・２人</t>
  </si>
  <si>
    <t>移動１日中４．５</t>
  </si>
  <si>
    <t>移動１日中４．５・２人</t>
  </si>
  <si>
    <t>移動１日中５．０</t>
  </si>
  <si>
    <t>移動１日中５．０・２人</t>
  </si>
  <si>
    <t>移動１日中５．５</t>
  </si>
  <si>
    <t>移動１日中５．５・２人</t>
  </si>
  <si>
    <t>移動１日中６．０</t>
  </si>
  <si>
    <t>移動１日中６．０・２人</t>
  </si>
  <si>
    <t>移動１日中６．５</t>
  </si>
  <si>
    <t>移動１日中６．５・２人</t>
  </si>
  <si>
    <t>移動１日中７．０</t>
  </si>
  <si>
    <t>移動１日中７．０・２人</t>
  </si>
  <si>
    <t>移動１日中７．５</t>
  </si>
  <si>
    <t>移動１日中７．５・２人</t>
  </si>
  <si>
    <t>移動１日中８．０</t>
  </si>
  <si>
    <t>移動１日中８．０・２人</t>
  </si>
  <si>
    <t>移動１日中８．５</t>
  </si>
  <si>
    <t>移動１日中８．５・２人</t>
  </si>
  <si>
    <t>移動１日中９．０</t>
  </si>
  <si>
    <t>移動１日中９．０・２人</t>
  </si>
  <si>
    <t>移動１日中９．５</t>
  </si>
  <si>
    <t>移動１日中９．５・２人</t>
  </si>
  <si>
    <t>移動１日中１０．０</t>
  </si>
  <si>
    <t>移動１日中１０．０・２人</t>
  </si>
  <si>
    <t>移動１日中１０．５</t>
  </si>
  <si>
    <t>移動１日中１０．５・２人</t>
  </si>
  <si>
    <t>移動１早朝０．５</t>
  </si>
  <si>
    <t>移動１早朝０．５・２人</t>
  </si>
  <si>
    <t>移動１早朝１．０</t>
  </si>
  <si>
    <t>移動１早朝１．０・２人</t>
  </si>
  <si>
    <t>移動１早朝１．５</t>
  </si>
  <si>
    <t>移動１早朝１．５・２人</t>
  </si>
  <si>
    <t>移動１早朝２．０</t>
  </si>
  <si>
    <t>移動１早朝２．０・２人</t>
  </si>
  <si>
    <t>移動１早朝２．５</t>
  </si>
  <si>
    <t>移動１早朝２．５・２人</t>
  </si>
  <si>
    <t>移動１夜間０．５</t>
  </si>
  <si>
    <t>移動１夜間０．５・２人</t>
  </si>
  <si>
    <t>移動１夜間１．０</t>
  </si>
  <si>
    <t>移動１夜間１．０・２人</t>
  </si>
  <si>
    <t>移動１夜間１．５</t>
  </si>
  <si>
    <t>移動１夜間１．５・２人</t>
  </si>
  <si>
    <t>移動１夜間２．０</t>
  </si>
  <si>
    <t>移動１夜間２．０・２人</t>
  </si>
  <si>
    <t>移動１夜間２．５</t>
  </si>
  <si>
    <t>移動１夜間２．５・２人</t>
  </si>
  <si>
    <t>移動１夜間３．０</t>
  </si>
  <si>
    <t>移動１夜間３．０・２人</t>
  </si>
  <si>
    <t>移動１夜間３．５</t>
  </si>
  <si>
    <t>移動１夜間３．５・２人</t>
  </si>
  <si>
    <t>移動１夜間４．０</t>
  </si>
  <si>
    <t>移動１夜間４．０・２人</t>
  </si>
  <si>
    <t>移動１夜間４．５</t>
  </si>
  <si>
    <t>移動１夜間４．５・２人</t>
  </si>
  <si>
    <t>移動１深夜０．５</t>
  </si>
  <si>
    <t>移動１深夜０．５・２人</t>
  </si>
  <si>
    <t>移動１深夜１．０</t>
  </si>
  <si>
    <t>移動１深夜１．０・２人</t>
  </si>
  <si>
    <t>移動１深夜１．５</t>
  </si>
  <si>
    <t>移動１深夜１．５・２人</t>
  </si>
  <si>
    <t>移動１深夜２．０</t>
  </si>
  <si>
    <t>移動１深夜２．０・２人</t>
  </si>
  <si>
    <t>移動１深夜２．５</t>
  </si>
  <si>
    <t>移動１深夜２．５・２人</t>
  </si>
  <si>
    <t>移動１深夜３．０</t>
  </si>
  <si>
    <t>移動１深夜３．０・２人</t>
  </si>
  <si>
    <t>移動１深夜３．５</t>
  </si>
  <si>
    <t>移動１深夜３．５・２人</t>
  </si>
  <si>
    <t>移動１深夜４．０</t>
  </si>
  <si>
    <t>移動１深夜４．０・２人</t>
  </si>
  <si>
    <t>移動１深夜４．５</t>
  </si>
  <si>
    <t>移動１深夜４．５・２人</t>
  </si>
  <si>
    <t>移動１深夜５．０</t>
  </si>
  <si>
    <t>移動１深夜５．０・２人</t>
  </si>
  <si>
    <t>移動１深夜５．５</t>
  </si>
  <si>
    <t>移動１深夜５．５・２人</t>
  </si>
  <si>
    <t>移動１深夜６．０</t>
  </si>
  <si>
    <t>移動１深夜６．０・２人</t>
  </si>
  <si>
    <t>移動１深夜６．５</t>
  </si>
  <si>
    <t>移動１深夜６．５・２人</t>
  </si>
  <si>
    <t>移動１深夜０．５・早朝０．５</t>
  </si>
  <si>
    <t>移動１深夜０．５・早朝０．５・２人</t>
  </si>
  <si>
    <t>移動１深夜０．５・早朝１．０</t>
  </si>
  <si>
    <t>移動１深夜０．５・早朝１．０・２人</t>
  </si>
  <si>
    <t>移動１深夜０．５・早朝１．５</t>
  </si>
  <si>
    <t>移動１深夜０．５・早朝１．５・２人</t>
  </si>
  <si>
    <t>移動１深夜０．５・早朝２．０</t>
  </si>
  <si>
    <t>移動１深夜０．５・早朝２．０・２人</t>
  </si>
  <si>
    <t>移動１深夜０．５・早朝２．５</t>
  </si>
  <si>
    <t>移動１深夜０．５・早朝２．５・２人</t>
  </si>
  <si>
    <t>移動１深夜１．０・早朝０．５</t>
  </si>
  <si>
    <t>移動１深夜１．０・早朝０．５・２人</t>
  </si>
  <si>
    <t>移動１深夜１．０・早朝１．０</t>
  </si>
  <si>
    <t>移動１深夜１．０・早朝１．０・２人</t>
  </si>
  <si>
    <t>移動１深夜１．０・早朝１．５</t>
  </si>
  <si>
    <t>移動１深夜１．０・早朝１．５・２人</t>
  </si>
  <si>
    <t>移動１深夜１．０・早朝２．０</t>
  </si>
  <si>
    <t>移動１深夜１．０・早朝２．０・２人</t>
  </si>
  <si>
    <t>移動１深夜１．５・早朝０．５</t>
  </si>
  <si>
    <t>移動１深夜１．５・早朝０．５・２人</t>
  </si>
  <si>
    <t>移動１深夜１．５・早朝１．０</t>
  </si>
  <si>
    <t>移動１深夜１．５・早朝１．０・２人</t>
  </si>
  <si>
    <t>移動１深夜１．５・早朝１．５</t>
  </si>
  <si>
    <t>移動１深夜１．５・早朝１．５・２人</t>
  </si>
  <si>
    <t>移動１深夜２．０・早朝０．５</t>
  </si>
  <si>
    <t>移動１深夜２．０・早朝０．５・２人</t>
  </si>
  <si>
    <t>移動１深夜２．０・早朝１．０</t>
  </si>
  <si>
    <t>移動１深夜２．０・早朝１．０・２人</t>
  </si>
  <si>
    <t>移動１深夜２．５・早朝０．５</t>
  </si>
  <si>
    <t>移動１深夜２．５・早朝０．５・２人</t>
  </si>
  <si>
    <t>移動１早朝０．５・日中０．５</t>
  </si>
  <si>
    <t>移動１早朝０．５・日中０．５・２人</t>
  </si>
  <si>
    <t>移動１早朝０．５・日中１．０</t>
  </si>
  <si>
    <t>移動１早朝０．５・日中１．０・２人</t>
  </si>
  <si>
    <t>移動１早朝０．５・日中１．５</t>
  </si>
  <si>
    <t>移動１早朝０．５・日中１．５・２人</t>
  </si>
  <si>
    <t>移動１早朝０．５・日中２．０</t>
  </si>
  <si>
    <t>移動１早朝０．５・日中２．０・２人</t>
  </si>
  <si>
    <t>移動１早朝０．５・日中２．５</t>
  </si>
  <si>
    <t>移動１早朝０．５・日中２．５・２人</t>
  </si>
  <si>
    <t>移動１早朝１．０・日中０．５</t>
  </si>
  <si>
    <t>移動１早朝１．０・日中０．５・２人</t>
  </si>
  <si>
    <t>移動１早朝１．０・日中１．０</t>
  </si>
  <si>
    <t>移動１早朝１．０・日中１．０・２人</t>
  </si>
  <si>
    <t>移動１早朝１．０・日中１．５</t>
  </si>
  <si>
    <t>移動１早朝１．０・日中１．５・２人</t>
  </si>
  <si>
    <t>移動１早朝１．０・日中２．０</t>
  </si>
  <si>
    <t>移動１早朝１．０・日中２．０・２人</t>
  </si>
  <si>
    <t>移動１早朝１．５・日中０．５</t>
  </si>
  <si>
    <t>移動１早朝１．５・日中０．５・２人</t>
  </si>
  <si>
    <t>移動１早朝１．５・日中１．０</t>
  </si>
  <si>
    <t>移動１早朝１．５・日中１．０・２人</t>
  </si>
  <si>
    <t>移動１早朝１．５・日中１．５</t>
  </si>
  <si>
    <t>移動１早朝１．５・日中１．５・２人</t>
  </si>
  <si>
    <t>移動１早朝２．０・日中０．５</t>
  </si>
  <si>
    <t>移動１早朝２．０・日中０．５・２人</t>
  </si>
  <si>
    <t>移動１早朝２．０・日中１．０</t>
  </si>
  <si>
    <t>移動１早朝２．０・日中１．０・２人</t>
  </si>
  <si>
    <t>移動１早朝２．５・日中０．５</t>
  </si>
  <si>
    <t>移動１早朝２．５・日中０．５・２人</t>
  </si>
  <si>
    <t>移動１日中０．５・夜間０．５</t>
  </si>
  <si>
    <t>移動１日中０．５・夜間０．５・２人</t>
  </si>
  <si>
    <t>移動１日中０．５・夜間１．０</t>
  </si>
  <si>
    <t>移動１日中０．５・夜間１．０・２人</t>
  </si>
  <si>
    <t>移動１日中０．５・夜間１．５</t>
  </si>
  <si>
    <t>移動１日中０．５・夜間１．５・２人</t>
  </si>
  <si>
    <t>移動１日中０．５・夜間２．０</t>
  </si>
  <si>
    <t>移動１日中０．５・夜間２．０・２人</t>
  </si>
  <si>
    <t>移動１日中０．５・夜間２．５</t>
  </si>
  <si>
    <t>移動１日中０．５・夜間２．５・２人</t>
  </si>
  <si>
    <t>移動１日中１．０・夜間０．５</t>
  </si>
  <si>
    <t>移動１日中１．０・夜間０．５・２人</t>
  </si>
  <si>
    <t>移動１日中１．０・夜間１．０</t>
  </si>
  <si>
    <t>移動１日中１．０・夜間１．０・２人</t>
  </si>
  <si>
    <t>移動１日中１．０・夜間１．５</t>
  </si>
  <si>
    <t>移動１日中１．０・夜間１．５・２人</t>
  </si>
  <si>
    <t>移動１日中１．０・夜間２．０</t>
  </si>
  <si>
    <t>移動１日中１．０・夜間２．０・２人</t>
  </si>
  <si>
    <t>移動１日中１．５・夜間０．５</t>
  </si>
  <si>
    <t>移動１日中１．５・夜間０．５・２人</t>
  </si>
  <si>
    <t>移動１日中１．５・夜間１．０</t>
  </si>
  <si>
    <t>移動１日中１．５・夜間１．０・２人</t>
  </si>
  <si>
    <t>移動１日中１．５・夜間１．５</t>
  </si>
  <si>
    <t>移動１日中１．５・夜間１．５・２人</t>
  </si>
  <si>
    <t>移動１日中２．０・夜間０．５</t>
  </si>
  <si>
    <t>移動１日中２．０・夜間０．５・２人</t>
  </si>
  <si>
    <t>移動１日中２．０・夜間１．０</t>
  </si>
  <si>
    <t>移動１日中２．０・夜間１．０・２人</t>
  </si>
  <si>
    <t>移動１日中２．５・夜間０．５</t>
  </si>
  <si>
    <t>移動１日中２．５・夜間０．５・２人</t>
  </si>
  <si>
    <t>移動１深夜０．５・早朝２．０・日中０．５</t>
  </si>
  <si>
    <t>移動１深夜０．５・早朝２．０・日中０．５・２人</t>
  </si>
  <si>
    <t>移動１夜間０．５・深夜０．５</t>
  </si>
  <si>
    <t>移動１夜間０．５・深夜０．５・２人</t>
  </si>
  <si>
    <t>移動１夜間０．５・深夜１．０</t>
  </si>
  <si>
    <t>移動１夜間０．５・深夜１．０・２人</t>
  </si>
  <si>
    <t>移動１夜間０．５・深夜１．５</t>
  </si>
  <si>
    <t>移動１夜間０．５・深夜１．５・２人</t>
  </si>
  <si>
    <t>移動１夜間０．５・深夜２．０</t>
  </si>
  <si>
    <t>移動１夜間０．５・深夜２．０・２人</t>
  </si>
  <si>
    <t>移動１夜間０．５・深夜２．５</t>
  </si>
  <si>
    <t>移動１夜間０．５・深夜２．５・２人</t>
  </si>
  <si>
    <t>移動１夜間１．０・深夜０．５</t>
  </si>
  <si>
    <t>移動１夜間１．０・深夜０．５・２人</t>
  </si>
  <si>
    <t>移動１夜間１．０・深夜１．０</t>
  </si>
  <si>
    <t>移動１夜間１．０・深夜１．０・２人</t>
  </si>
  <si>
    <t>移動１夜間１．０・深夜１．５</t>
  </si>
  <si>
    <t>移動１夜間１．０・深夜１．５・２人</t>
  </si>
  <si>
    <t>移動１夜間１．０・深夜２．０</t>
  </si>
  <si>
    <t>移動１夜間１．０・深夜２．０・２人</t>
  </si>
  <si>
    <t>移動１夜間１．５・深夜０．５</t>
  </si>
  <si>
    <t>移動１夜間１．５・深夜０．５・２人</t>
  </si>
  <si>
    <t>移動１夜間１．５・深夜１．０</t>
  </si>
  <si>
    <t>移動１夜間１．５・深夜１．０・２人</t>
  </si>
  <si>
    <t>移動１夜間１．５・深夜１．５</t>
  </si>
  <si>
    <t>移動１夜間１．５・深夜１．５・２人</t>
  </si>
  <si>
    <t>移動１夜間２．０・深夜０．５</t>
  </si>
  <si>
    <t>移動１夜間２．０・深夜０．５・２人</t>
  </si>
  <si>
    <t>移動１夜間２．０・深夜１．０</t>
  </si>
  <si>
    <t>移動１夜間２．０・深夜１．０・２人</t>
  </si>
  <si>
    <t>移動１夜間２．５・深夜０．５</t>
  </si>
  <si>
    <t>移動１夜間２．５・深夜０．５・２人</t>
  </si>
  <si>
    <t>移動１日跨増深夜０．５・深夜０．５</t>
  </si>
  <si>
    <t>移動１日跨増深夜０．５・深夜０．５・２人</t>
  </si>
  <si>
    <t>移動１日跨増深夜０．５・深夜１．０</t>
  </si>
  <si>
    <t>移動１日跨増深夜０．５・深夜１．０・２人</t>
  </si>
  <si>
    <t>移動１日跨増深夜０．５・深夜１．５</t>
  </si>
  <si>
    <t>移動１日跨増深夜０．５・深夜１．５・２人</t>
  </si>
  <si>
    <t>移動１日跨増深夜０．５・深夜２．０</t>
  </si>
  <si>
    <t>移動１日跨増深夜０．５・深夜２．０・２人</t>
  </si>
  <si>
    <t>移動１日跨増深夜０．５・深夜２．５</t>
  </si>
  <si>
    <t>移動１日跨増深夜０．５・深夜２．５・２人</t>
  </si>
  <si>
    <t>移動１日跨増深夜１．０・深夜０．５</t>
  </si>
  <si>
    <t>移動１日跨増深夜１．０・深夜０．５・２人</t>
  </si>
  <si>
    <t>移動１日跨増深夜１．０・深夜１．０</t>
  </si>
  <si>
    <t>移動１日跨増深夜１．０・深夜１．０・２人</t>
  </si>
  <si>
    <t>移動１日跨増深夜１．０・深夜１．５</t>
  </si>
  <si>
    <t>移動１日跨増深夜１．０・深夜１．５・２人</t>
  </si>
  <si>
    <t>移動１日跨増深夜１．０・深夜２．０</t>
  </si>
  <si>
    <t>移動１日跨増深夜１．０・深夜２．０・２人</t>
  </si>
  <si>
    <t>移動１日跨増深夜１．５・深夜０．５</t>
  </si>
  <si>
    <t>移動１日跨増深夜１．５・深夜０．５・２人</t>
  </si>
  <si>
    <t>移動１日跨増深夜１．５・深夜１．０</t>
  </si>
  <si>
    <t>移動１日跨増深夜１．５・深夜１．０・２人</t>
  </si>
  <si>
    <t>移動１日跨増深夜１．５・深夜１．５</t>
  </si>
  <si>
    <t>移動１日跨増深夜１．５・深夜１．５・２人</t>
  </si>
  <si>
    <t>移動１日跨増深夜２．０・深夜０．５</t>
  </si>
  <si>
    <t>移動１日跨増深夜２．０・深夜０．５・２人</t>
  </si>
  <si>
    <t>移動１日跨増深夜２．０・深夜１．０</t>
  </si>
  <si>
    <t>移動１日跨増深夜２．０・深夜１．０・２人</t>
  </si>
  <si>
    <t>移動１日跨増深夜２．５・深夜０．５</t>
  </si>
  <si>
    <t>移動１日跨増深夜２．５・深夜０．５・２人</t>
  </si>
  <si>
    <t>移動１深夜０．５・早朝１．５・日中０．５</t>
  </si>
  <si>
    <t>移動１深夜０．５・早朝１．５・日中０．５・２人</t>
  </si>
  <si>
    <t>移動１深夜０．５ｖ早朝１．５・日中１．０</t>
  </si>
  <si>
    <t>移動１深夜０．５・早朝１．５・日中１．０・２人</t>
  </si>
  <si>
    <t>移動１深夜１．０・早朝１．５・日中０．５</t>
  </si>
  <si>
    <t>移動１深夜１．０・早朝１．５・日中０．５・２人</t>
  </si>
  <si>
    <t>移動１深夜０．５・早朝１．０・日中０．５</t>
  </si>
  <si>
    <t>移動１深夜０．５・早朝１．０・日中０．５・２人</t>
  </si>
  <si>
    <t>移動１深夜０．５・早朝１．０・日中１．０</t>
  </si>
  <si>
    <t>移動１深夜０．５・早朝１．０・日中１．０・２人</t>
  </si>
  <si>
    <t>移動１深夜０．５・早朝１．０・日中１．５</t>
  </si>
  <si>
    <t>移動１深夜０．５・早朝１．０・日中１．５・２人</t>
  </si>
  <si>
    <t>移動１深夜１．０・早朝１．０・日中０．５</t>
  </si>
  <si>
    <t>移動１深夜１．０・早朝１．０・日中０．５・２人</t>
  </si>
  <si>
    <t>移動１深夜１．０・早朝１．０・日中１．０</t>
  </si>
  <si>
    <t>移動１深夜１．０・早朝１．０・日中１．０・２人</t>
  </si>
  <si>
    <t>事業所番号</t>
  </si>
  <si>
    <t>債権者登録番号</t>
  </si>
  <si>
    <t>①×100/100</t>
  </si>
  <si>
    <t>時間／月</t>
  </si>
  <si>
    <t>身体介護あり</t>
  </si>
  <si>
    <t>加古川　太郎</t>
  </si>
  <si>
    <t>月</t>
  </si>
  <si>
    <t>水</t>
  </si>
  <si>
    <t>加古川移動支援事業所</t>
  </si>
  <si>
    <t>当月利用者負担額等の合計</t>
  </si>
  <si>
    <t>令和</t>
  </si>
  <si>
    <t>　　　年　　　月　　　日</t>
  </si>
  <si>
    <t>利用者
確認欄</t>
  </si>
  <si>
    <t>　　年　　月分</t>
  </si>
  <si>
    <t>普通・</t>
  </si>
  <si>
    <t>火</t>
  </si>
  <si>
    <t>令和６年５月分</t>
  </si>
  <si>
    <t>R3.4～</t>
  </si>
  <si>
    <t>差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</si>
</sst>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h:mm;@"/>
    <numFmt numFmtId="182" formatCode="[$-411]ggge&quot;年&quot;m&quot;月&quot;d&quot;日&quot;;@"/>
    <numFmt numFmtId="183" formatCode="0.00_ "/>
    <numFmt numFmtId="184" formatCode="#,##0_ "/>
    <numFmt numFmtId="185" formatCode="0.0%"/>
    <numFmt numFmtId="186" formatCode="0.0_ "/>
    <numFmt numFmtId="187" formatCode="0_);[Red]\(0\)"/>
    <numFmt numFmtId="188" formatCode="0.0_);[Red]\(0.0\)"/>
    <numFmt numFmtId="189" formatCode="#,##0.0_);[Red]\(#,##0.0\)"/>
    <numFmt numFmtId="190" formatCode="#,##0_);[Red]\(#,##0\)"/>
    <numFmt numFmtId="191" formatCode="0.E+00"/>
    <numFmt numFmtId="192" formatCode="[$-F400]h:mm:ss\ AM/PM"/>
    <numFmt numFmtId="193" formatCode="[&lt;=999]000;[&lt;=9999]000\-00;000\-0000"/>
    <numFmt numFmtId="194" formatCode="h&quot;時&quot;mm&quot;分&quot;;@"/>
    <numFmt numFmtId="195" formatCode="0.0"/>
  </numFmts>
  <fonts count="69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ＦＡ 丸ゴシックＭ"/>
      <family val="3"/>
    </font>
    <font>
      <sz val="12"/>
      <name val="ＦＡ 丸ゴシックＭ"/>
      <family val="3"/>
    </font>
    <font>
      <sz val="10.5"/>
      <name val="ＦＡ 丸ゴシックＭ"/>
      <family val="3"/>
    </font>
    <font>
      <sz val="5"/>
      <name val="ＦＡ 丸ゴシックＭ"/>
      <family val="3"/>
    </font>
    <font>
      <sz val="9"/>
      <name val="ＦＡ 丸ゴシックＭ"/>
      <family val="3"/>
    </font>
    <font>
      <b/>
      <sz val="16"/>
      <name val="ＦＡ 丸ゴシックＭ"/>
      <family val="3"/>
    </font>
    <font>
      <sz val="14"/>
      <name val="ＦＡ 丸ゴシックＭ"/>
      <family val="3"/>
    </font>
    <font>
      <sz val="8"/>
      <name val="ＦＡ 丸ゴシックＭ"/>
      <family val="3"/>
    </font>
    <font>
      <sz val="11"/>
      <name val="ＦＡ 丸ゴシックＭ"/>
      <family val="3"/>
    </font>
    <font>
      <b/>
      <sz val="12"/>
      <name val="ＦＡ 丸ゴシックＭ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ＦＡ 丸ゴシックＭ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indexed="10"/>
      <name val="ＦＡ 丸ゴシックＭ"/>
      <family val="3"/>
    </font>
    <font>
      <sz val="9"/>
      <color indexed="10"/>
      <name val="ＦＡ 丸ゴシックＭ"/>
      <family val="3"/>
    </font>
    <font>
      <sz val="12"/>
      <color indexed="10"/>
      <name val="ＭＳ Ｐゴシック"/>
      <family val="3"/>
    </font>
    <font>
      <sz val="8"/>
      <color indexed="10"/>
      <name val="ＦＡ 丸ゴシックＭ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hair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 style="medium"/>
      <right>
        <color indexed="63"/>
      </right>
      <top style="double"/>
      <bottom>
        <color indexed="63"/>
      </bottom>
      <diagonal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791">
    <xf numFmtId="0" fontId="0" fillId="0" borderId="0" xfId="0" applyAlignment="1">
      <alignment vertical="center"/>
    </xf>
    <xf numFmtId="0" fontId="5" fillId="0" borderId="0" xfId="62" applyFont="1" applyAlignment="1">
      <alignment vertical="center"/>
      <protection/>
    </xf>
    <xf numFmtId="0" fontId="6" fillId="0" borderId="0" xfId="62" applyFont="1" applyAlignment="1">
      <alignment horizontal="right" vertical="top"/>
      <protection/>
    </xf>
    <xf numFmtId="0" fontId="5" fillId="0" borderId="1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5" fillId="0" borderId="11" xfId="62" applyFont="1" applyBorder="1" applyAlignment="1">
      <alignment vertical="center"/>
      <protection/>
    </xf>
    <xf numFmtId="0" fontId="5" fillId="0" borderId="12" xfId="62" applyFont="1" applyBorder="1" applyAlignment="1">
      <alignment vertical="center"/>
      <protection/>
    </xf>
    <xf numFmtId="0" fontId="5" fillId="0" borderId="13" xfId="62" applyFont="1" applyBorder="1" applyAlignment="1">
      <alignment vertical="center"/>
      <protection/>
    </xf>
    <xf numFmtId="0" fontId="5" fillId="0" borderId="14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right"/>
      <protection/>
    </xf>
    <xf numFmtId="0" fontId="5" fillId="0" borderId="0" xfId="62" applyFont="1" applyBorder="1" applyAlignment="1">
      <alignment horizontal="centerContinuous" vertical="center" shrinkToFit="1"/>
      <protection/>
    </xf>
    <xf numFmtId="0" fontId="5" fillId="0" borderId="15" xfId="62" applyFont="1" applyBorder="1" applyAlignment="1">
      <alignment vertical="center"/>
      <protection/>
    </xf>
    <xf numFmtId="0" fontId="5" fillId="0" borderId="16" xfId="62" applyFont="1" applyBorder="1" applyAlignment="1">
      <alignment vertical="center"/>
      <protection/>
    </xf>
    <xf numFmtId="0" fontId="5" fillId="0" borderId="17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Continuous"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0" fontId="6" fillId="33" borderId="16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center"/>
    </xf>
    <xf numFmtId="38" fontId="6" fillId="33" borderId="21" xfId="19" applyFont="1" applyFill="1" applyBorder="1" applyAlignment="1">
      <alignment vertical="center"/>
    </xf>
    <xf numFmtId="38" fontId="6" fillId="33" borderId="14" xfId="19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2" fillId="33" borderId="2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textRotation="255" wrapText="1"/>
    </xf>
    <xf numFmtId="0" fontId="6" fillId="33" borderId="20" xfId="0" applyFont="1" applyFill="1" applyBorder="1" applyAlignment="1">
      <alignment horizontal="center" vertical="top"/>
    </xf>
    <xf numFmtId="0" fontId="6" fillId="33" borderId="23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/>
    </xf>
    <xf numFmtId="0" fontId="6" fillId="33" borderId="24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6" fillId="33" borderId="2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center"/>
    </xf>
    <xf numFmtId="38" fontId="6" fillId="33" borderId="0" xfId="19" applyFont="1" applyFill="1" applyBorder="1" applyAlignment="1">
      <alignment vertical="center"/>
    </xf>
    <xf numFmtId="0" fontId="5" fillId="0" borderId="22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5" fillId="0" borderId="23" xfId="62" applyFont="1" applyBorder="1" applyAlignment="1">
      <alignment vertical="center"/>
      <protection/>
    </xf>
    <xf numFmtId="0" fontId="5" fillId="0" borderId="27" xfId="62" applyFont="1" applyBorder="1" applyAlignment="1">
      <alignment vertical="center"/>
      <protection/>
    </xf>
    <xf numFmtId="0" fontId="5" fillId="0" borderId="28" xfId="62" applyFont="1" applyBorder="1" applyAlignment="1">
      <alignment vertical="center"/>
      <protection/>
    </xf>
    <xf numFmtId="0" fontId="5" fillId="0" borderId="29" xfId="62" applyFont="1" applyFill="1" applyBorder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5" fillId="0" borderId="29" xfId="62" applyFont="1" applyBorder="1" applyAlignment="1">
      <alignment vertical="center"/>
      <protection/>
    </xf>
    <xf numFmtId="0" fontId="5" fillId="0" borderId="30" xfId="62" applyFont="1" applyBorder="1" applyAlignment="1">
      <alignment vertical="center"/>
      <protection/>
    </xf>
    <xf numFmtId="0" fontId="5" fillId="0" borderId="25" xfId="62" applyFont="1" applyBorder="1" applyAlignment="1">
      <alignment vertical="center"/>
      <protection/>
    </xf>
    <xf numFmtId="0" fontId="5" fillId="0" borderId="31" xfId="62" applyFont="1" applyBorder="1" applyAlignment="1">
      <alignment vertical="center"/>
      <protection/>
    </xf>
    <xf numFmtId="0" fontId="5" fillId="0" borderId="32" xfId="62" applyFont="1" applyBorder="1" applyAlignment="1">
      <alignment vertical="center"/>
      <protection/>
    </xf>
    <xf numFmtId="0" fontId="5" fillId="0" borderId="33" xfId="62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83" fontId="6" fillId="33" borderId="0" xfId="0" applyNumberFormat="1" applyFont="1" applyFill="1" applyAlignment="1">
      <alignment vertical="center"/>
    </xf>
    <xf numFmtId="0" fontId="0" fillId="0" borderId="0" xfId="61" applyFill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15" fillId="0" borderId="36" xfId="61" applyFont="1" applyFill="1" applyBorder="1" applyAlignment="1">
      <alignment horizontal="center" vertical="center"/>
      <protection/>
    </xf>
    <xf numFmtId="0" fontId="16" fillId="0" borderId="36" xfId="61" applyFont="1" applyFill="1" applyBorder="1" applyAlignment="1">
      <alignment horizontal="center" vertical="center"/>
      <protection/>
    </xf>
    <xf numFmtId="3" fontId="16" fillId="0" borderId="36" xfId="61" applyNumberFormat="1" applyFont="1" applyFill="1" applyBorder="1" applyAlignment="1">
      <alignment vertical="center"/>
      <protection/>
    </xf>
    <xf numFmtId="0" fontId="0" fillId="0" borderId="0" xfId="61" applyAlignment="1">
      <alignment vertical="center"/>
      <protection/>
    </xf>
    <xf numFmtId="180" fontId="0" fillId="0" borderId="36" xfId="0" applyNumberFormat="1" applyFill="1" applyBorder="1" applyAlignment="1">
      <alignment vertical="center"/>
    </xf>
    <xf numFmtId="180" fontId="0" fillId="0" borderId="37" xfId="0" applyNumberForma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15" fillId="0" borderId="36" xfId="61" applyFont="1" applyFill="1" applyBorder="1" applyAlignment="1">
      <alignment vertical="center"/>
      <protection/>
    </xf>
    <xf numFmtId="0" fontId="0" fillId="0" borderId="36" xfId="61" applyFill="1" applyBorder="1" applyAlignment="1">
      <alignment vertical="center"/>
      <protection/>
    </xf>
    <xf numFmtId="187" fontId="6" fillId="33" borderId="0" xfId="0" applyNumberFormat="1" applyFont="1" applyFill="1" applyAlignment="1">
      <alignment vertical="center"/>
    </xf>
    <xf numFmtId="0" fontId="19" fillId="0" borderId="0" xfId="61" applyFont="1" applyFill="1" applyBorder="1" applyAlignment="1">
      <alignment horizontal="center" vertical="center"/>
      <protection/>
    </xf>
    <xf numFmtId="0" fontId="20" fillId="33" borderId="0" xfId="0" applyFont="1" applyFill="1" applyAlignment="1">
      <alignment vertical="center"/>
    </xf>
    <xf numFmtId="0" fontId="19" fillId="0" borderId="0" xfId="61" applyNumberFormat="1" applyFont="1" applyFill="1" applyBorder="1" applyAlignment="1">
      <alignment horizontal="center" vertical="center"/>
      <protection/>
    </xf>
    <xf numFmtId="184" fontId="21" fillId="34" borderId="0" xfId="0" applyNumberFormat="1" applyFont="1" applyFill="1" applyBorder="1" applyAlignment="1">
      <alignment horizontal="center" vertical="center"/>
    </xf>
    <xf numFmtId="190" fontId="22" fillId="33" borderId="13" xfId="0" applyNumberFormat="1" applyFont="1" applyFill="1" applyBorder="1" applyAlignment="1">
      <alignment horizontal="center" vertical="center"/>
    </xf>
    <xf numFmtId="190" fontId="22" fillId="33" borderId="0" xfId="0" applyNumberFormat="1" applyFont="1" applyFill="1" applyBorder="1" applyAlignment="1">
      <alignment horizontal="center" vertical="center"/>
    </xf>
    <xf numFmtId="190" fontId="22" fillId="33" borderId="14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 applyProtection="1">
      <alignment horizontal="left" vertical="center"/>
      <protection locked="0"/>
    </xf>
    <xf numFmtId="0" fontId="6" fillId="35" borderId="19" xfId="0" applyFont="1" applyFill="1" applyBorder="1" applyAlignment="1" applyProtection="1">
      <alignment horizontal="left" vertical="center"/>
      <protection locked="0"/>
    </xf>
    <xf numFmtId="0" fontId="6" fillId="35" borderId="25" xfId="0" applyFont="1" applyFill="1" applyBorder="1" applyAlignment="1" applyProtection="1">
      <alignment horizontal="left" vertical="center"/>
      <protection locked="0"/>
    </xf>
    <xf numFmtId="0" fontId="15" fillId="33" borderId="11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6" fillId="33" borderId="38" xfId="0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33" borderId="11" xfId="0" applyFont="1" applyFill="1" applyBorder="1" applyAlignment="1">
      <alignment horizontal="left" vertical="center"/>
    </xf>
    <xf numFmtId="180" fontId="68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4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42" fillId="0" borderId="44" xfId="0" applyFont="1" applyBorder="1" applyAlignment="1">
      <alignment vertical="center" wrapText="1"/>
    </xf>
    <xf numFmtId="3" fontId="43" fillId="0" borderId="36" xfId="61" applyNumberFormat="1" applyFont="1" applyFill="1" applyBorder="1" applyAlignment="1">
      <alignment vertical="center"/>
      <protection/>
    </xf>
    <xf numFmtId="0" fontId="17" fillId="36" borderId="36" xfId="0" applyFont="1" applyFill="1" applyBorder="1" applyAlignment="1">
      <alignment vertical="center"/>
    </xf>
    <xf numFmtId="3" fontId="43" fillId="36" borderId="36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3" fontId="0" fillId="0" borderId="0" xfId="61" applyNumberFormat="1" applyFill="1" applyAlignment="1">
      <alignment vertical="center"/>
      <protection/>
    </xf>
    <xf numFmtId="0" fontId="6" fillId="33" borderId="30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textRotation="255" wrapText="1"/>
    </xf>
    <xf numFmtId="0" fontId="6" fillId="33" borderId="46" xfId="0" applyFont="1" applyFill="1" applyBorder="1" applyAlignment="1">
      <alignment horizontal="center" vertical="center" textRotation="255" wrapText="1"/>
    </xf>
    <xf numFmtId="0" fontId="6" fillId="33" borderId="21" xfId="0" applyFont="1" applyFill="1" applyBorder="1" applyAlignment="1">
      <alignment horizontal="center" vertical="center" textRotation="255" wrapText="1"/>
    </xf>
    <xf numFmtId="0" fontId="6" fillId="33" borderId="0" xfId="0" applyFont="1" applyFill="1" applyBorder="1" applyAlignment="1">
      <alignment horizontal="center" vertical="center" textRotation="255" wrapText="1"/>
    </xf>
    <xf numFmtId="0" fontId="6" fillId="33" borderId="50" xfId="0" applyFont="1" applyFill="1" applyBorder="1" applyAlignment="1">
      <alignment horizontal="center" vertical="center" textRotation="255" wrapText="1"/>
    </xf>
    <xf numFmtId="0" fontId="6" fillId="33" borderId="20" xfId="0" applyFont="1" applyFill="1" applyBorder="1" applyAlignment="1">
      <alignment horizontal="center" vertical="center" textRotation="255" wrapText="1"/>
    </xf>
    <xf numFmtId="0" fontId="5" fillId="33" borderId="51" xfId="0" applyFont="1" applyFill="1" applyBorder="1" applyAlignment="1">
      <alignment horizontal="center" vertical="center" shrinkToFit="1"/>
    </xf>
    <xf numFmtId="0" fontId="5" fillId="33" borderId="52" xfId="0" applyFont="1" applyFill="1" applyBorder="1" applyAlignment="1">
      <alignment horizontal="center" vertical="center" shrinkToFit="1"/>
    </xf>
    <xf numFmtId="0" fontId="5" fillId="33" borderId="53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 shrinkToFit="1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vertical="center"/>
    </xf>
    <xf numFmtId="0" fontId="6" fillId="33" borderId="56" xfId="0" applyFont="1" applyFill="1" applyBorder="1" applyAlignment="1">
      <alignment vertical="center"/>
    </xf>
    <xf numFmtId="0" fontId="6" fillId="33" borderId="64" xfId="0" applyFont="1" applyFill="1" applyBorder="1" applyAlignment="1">
      <alignment vertical="center"/>
    </xf>
    <xf numFmtId="0" fontId="6" fillId="33" borderId="65" xfId="0" applyFont="1" applyFill="1" applyBorder="1" applyAlignment="1">
      <alignment horizontal="left" vertical="center"/>
    </xf>
    <xf numFmtId="0" fontId="6" fillId="33" borderId="59" xfId="0" applyFont="1" applyFill="1" applyBorder="1" applyAlignment="1">
      <alignment horizontal="left" vertical="center"/>
    </xf>
    <xf numFmtId="0" fontId="6" fillId="33" borderId="66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textRotation="255"/>
    </xf>
    <xf numFmtId="0" fontId="6" fillId="33" borderId="47" xfId="0" applyFont="1" applyFill="1" applyBorder="1" applyAlignment="1">
      <alignment horizontal="center" vertical="center" textRotation="255"/>
    </xf>
    <xf numFmtId="0" fontId="6" fillId="33" borderId="21" xfId="0" applyFont="1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horizontal="center" vertical="center" textRotation="255"/>
    </xf>
    <xf numFmtId="0" fontId="6" fillId="33" borderId="50" xfId="0" applyFont="1" applyFill="1" applyBorder="1" applyAlignment="1">
      <alignment horizontal="center" vertical="center" textRotation="255"/>
    </xf>
    <xf numFmtId="0" fontId="6" fillId="33" borderId="61" xfId="0" applyFont="1" applyFill="1" applyBorder="1" applyAlignment="1">
      <alignment horizontal="center" vertical="center" textRotation="255"/>
    </xf>
    <xf numFmtId="0" fontId="13" fillId="33" borderId="51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2" fillId="33" borderId="75" xfId="0" applyFont="1" applyFill="1" applyBorder="1" applyAlignment="1">
      <alignment horizontal="right" vertical="top" wrapText="1"/>
    </xf>
    <xf numFmtId="0" fontId="12" fillId="33" borderId="76" xfId="0" applyFont="1" applyFill="1" applyBorder="1" applyAlignment="1">
      <alignment horizontal="right" vertical="top" wrapText="1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38" fontId="6" fillId="33" borderId="70" xfId="19" applyFont="1" applyFill="1" applyBorder="1" applyAlignment="1">
      <alignment vertical="center"/>
    </xf>
    <xf numFmtId="38" fontId="6" fillId="33" borderId="71" xfId="19" applyFont="1" applyFill="1" applyBorder="1" applyAlignment="1">
      <alignment vertical="center"/>
    </xf>
    <xf numFmtId="38" fontId="6" fillId="33" borderId="72" xfId="19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vertical="center"/>
    </xf>
    <xf numFmtId="0" fontId="6" fillId="33" borderId="52" xfId="0" applyFont="1" applyFill="1" applyBorder="1" applyAlignment="1">
      <alignment vertical="center"/>
    </xf>
    <xf numFmtId="0" fontId="6" fillId="33" borderId="77" xfId="0" applyFont="1" applyFill="1" applyBorder="1" applyAlignment="1">
      <alignment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2" fillId="33" borderId="67" xfId="0" applyFont="1" applyFill="1" applyBorder="1" applyAlignment="1">
      <alignment horizontal="right" vertical="top" wrapText="1"/>
    </xf>
    <xf numFmtId="0" fontId="6" fillId="33" borderId="75" xfId="0" applyFont="1" applyFill="1" applyBorder="1" applyAlignment="1">
      <alignment horizontal="right" vertical="center" wrapText="1"/>
    </xf>
    <xf numFmtId="0" fontId="6" fillId="33" borderId="76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38" fontId="6" fillId="33" borderId="84" xfId="19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86" xfId="0" applyFont="1" applyFill="1" applyBorder="1" applyAlignment="1" applyProtection="1">
      <alignment vertical="center"/>
      <protection locked="0"/>
    </xf>
    <xf numFmtId="0" fontId="6" fillId="33" borderId="87" xfId="0" applyFont="1" applyFill="1" applyBorder="1" applyAlignment="1" applyProtection="1">
      <alignment vertical="center"/>
      <protection locked="0"/>
    </xf>
    <xf numFmtId="0" fontId="6" fillId="33" borderId="88" xfId="0" applyFont="1" applyFill="1" applyBorder="1" applyAlignment="1" applyProtection="1">
      <alignment vertical="center"/>
      <protection locked="0"/>
    </xf>
    <xf numFmtId="190" fontId="21" fillId="33" borderId="26" xfId="0" applyNumberFormat="1" applyFont="1" applyFill="1" applyBorder="1" applyAlignment="1">
      <alignment vertical="center"/>
    </xf>
    <xf numFmtId="190" fontId="21" fillId="33" borderId="20" xfId="0" applyNumberFormat="1" applyFont="1" applyFill="1" applyBorder="1" applyAlignment="1">
      <alignment vertical="center"/>
    </xf>
    <xf numFmtId="190" fontId="21" fillId="33" borderId="61" xfId="0" applyNumberFormat="1" applyFont="1" applyFill="1" applyBorder="1" applyAlignment="1">
      <alignment vertical="center"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0" fontId="18" fillId="0" borderId="18" xfId="0" applyFont="1" applyFill="1" applyBorder="1" applyAlignment="1" applyProtection="1">
      <alignment horizontal="left" vertical="center" wrapText="1"/>
      <protection/>
    </xf>
    <xf numFmtId="0" fontId="18" fillId="0" borderId="19" xfId="0" applyFont="1" applyFill="1" applyBorder="1" applyAlignment="1" applyProtection="1">
      <alignment horizontal="left" vertical="center" wrapText="1"/>
      <protection/>
    </xf>
    <xf numFmtId="0" fontId="18" fillId="0" borderId="54" xfId="0" applyFont="1" applyFill="1" applyBorder="1" applyAlignment="1" applyProtection="1">
      <alignment horizontal="left" vertical="center" wrapText="1"/>
      <protection/>
    </xf>
    <xf numFmtId="187" fontId="22" fillId="35" borderId="86" xfId="0" applyNumberFormat="1" applyFont="1" applyFill="1" applyBorder="1" applyAlignment="1" applyProtection="1">
      <alignment vertical="center"/>
      <protection locked="0"/>
    </xf>
    <xf numFmtId="187" fontId="22" fillId="35" borderId="88" xfId="0" applyNumberFormat="1" applyFont="1" applyFill="1" applyBorder="1" applyAlignment="1" applyProtection="1">
      <alignment vertical="center"/>
      <protection locked="0"/>
    </xf>
    <xf numFmtId="187" fontId="22" fillId="0" borderId="18" xfId="0" applyNumberFormat="1" applyFont="1" applyFill="1" applyBorder="1" applyAlignment="1" applyProtection="1">
      <alignment horizontal="center" vertical="center" wrapText="1"/>
      <protection/>
    </xf>
    <xf numFmtId="187" fontId="22" fillId="0" borderId="19" xfId="0" applyNumberFormat="1" applyFont="1" applyFill="1" applyBorder="1" applyAlignment="1" applyProtection="1">
      <alignment horizontal="center" vertical="center" wrapText="1"/>
      <protection/>
    </xf>
    <xf numFmtId="187" fontId="22" fillId="0" borderId="54" xfId="0" applyNumberFormat="1" applyFont="1" applyFill="1" applyBorder="1" applyAlignment="1" applyProtection="1">
      <alignment horizontal="center" vertical="center" wrapText="1"/>
      <protection/>
    </xf>
    <xf numFmtId="187" fontId="22" fillId="35" borderId="18" xfId="0" applyNumberFormat="1" applyFont="1" applyFill="1" applyBorder="1" applyAlignment="1" applyProtection="1">
      <alignment vertical="center"/>
      <protection locked="0"/>
    </xf>
    <xf numFmtId="187" fontId="22" fillId="35" borderId="54" xfId="0" applyNumberFormat="1" applyFont="1" applyFill="1" applyBorder="1" applyAlignment="1" applyProtection="1">
      <alignment vertical="center"/>
      <protection locked="0"/>
    </xf>
    <xf numFmtId="0" fontId="6" fillId="35" borderId="86" xfId="0" applyFont="1" applyFill="1" applyBorder="1" applyAlignment="1" applyProtection="1">
      <alignment horizontal="left" vertical="center"/>
      <protection locked="0"/>
    </xf>
    <xf numFmtId="0" fontId="6" fillId="35" borderId="87" xfId="0" applyFont="1" applyFill="1" applyBorder="1" applyAlignment="1" applyProtection="1">
      <alignment horizontal="left" vertical="center"/>
      <protection locked="0"/>
    </xf>
    <xf numFmtId="0" fontId="6" fillId="35" borderId="89" xfId="0" applyFont="1" applyFill="1" applyBorder="1" applyAlignment="1" applyProtection="1">
      <alignment horizontal="left" vertical="center"/>
      <protection locked="0"/>
    </xf>
    <xf numFmtId="0" fontId="5" fillId="33" borderId="90" xfId="0" applyFont="1" applyFill="1" applyBorder="1" applyAlignment="1">
      <alignment horizontal="center" vertical="center" textRotation="255"/>
    </xf>
    <xf numFmtId="0" fontId="5" fillId="33" borderId="91" xfId="0" applyFont="1" applyFill="1" applyBorder="1" applyAlignment="1">
      <alignment horizontal="center" vertical="center" textRotation="255"/>
    </xf>
    <xf numFmtId="0" fontId="5" fillId="33" borderId="92" xfId="0" applyFont="1" applyFill="1" applyBorder="1" applyAlignment="1">
      <alignment horizontal="center" vertical="center" textRotation="255"/>
    </xf>
    <xf numFmtId="0" fontId="6" fillId="33" borderId="49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61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89" xfId="0" applyFont="1" applyFill="1" applyBorder="1" applyAlignment="1" applyProtection="1">
      <alignment vertical="center"/>
      <protection locked="0"/>
    </xf>
    <xf numFmtId="190" fontId="22" fillId="33" borderId="86" xfId="0" applyNumberFormat="1" applyFont="1" applyFill="1" applyBorder="1" applyAlignment="1" applyProtection="1">
      <alignment vertical="center"/>
      <protection locked="0"/>
    </xf>
    <xf numFmtId="190" fontId="22" fillId="33" borderId="87" xfId="0" applyNumberFormat="1" applyFont="1" applyFill="1" applyBorder="1" applyAlignment="1" applyProtection="1">
      <alignment vertical="center"/>
      <protection locked="0"/>
    </xf>
    <xf numFmtId="190" fontId="22" fillId="33" borderId="88" xfId="0" applyNumberFormat="1" applyFont="1" applyFill="1" applyBorder="1" applyAlignment="1" applyProtection="1">
      <alignment vertical="center"/>
      <protection locked="0"/>
    </xf>
    <xf numFmtId="184" fontId="22" fillId="34" borderId="86" xfId="0" applyNumberFormat="1" applyFont="1" applyFill="1" applyBorder="1" applyAlignment="1">
      <alignment vertical="center"/>
    </xf>
    <xf numFmtId="184" fontId="22" fillId="34" borderId="87" xfId="0" applyNumberFormat="1" applyFont="1" applyFill="1" applyBorder="1" applyAlignment="1">
      <alignment vertical="center"/>
    </xf>
    <xf numFmtId="184" fontId="22" fillId="34" borderId="88" xfId="0" applyNumberFormat="1" applyFont="1" applyFill="1" applyBorder="1" applyAlignment="1">
      <alignment vertical="center"/>
    </xf>
    <xf numFmtId="190" fontId="21" fillId="34" borderId="26" xfId="0" applyNumberFormat="1" applyFont="1" applyFill="1" applyBorder="1" applyAlignment="1" applyProtection="1">
      <alignment horizontal="right" vertical="center"/>
      <protection locked="0"/>
    </xf>
    <xf numFmtId="190" fontId="21" fillId="34" borderId="20" xfId="0" applyNumberFormat="1" applyFont="1" applyFill="1" applyBorder="1" applyAlignment="1" applyProtection="1">
      <alignment horizontal="right" vertical="center"/>
      <protection locked="0"/>
    </xf>
    <xf numFmtId="0" fontId="6" fillId="33" borderId="46" xfId="0" applyFont="1" applyFill="1" applyBorder="1" applyAlignment="1">
      <alignment horizontal="left" vertical="center"/>
    </xf>
    <xf numFmtId="0" fontId="6" fillId="33" borderId="67" xfId="0" applyFont="1" applyFill="1" applyBorder="1" applyAlignment="1">
      <alignment horizontal="left" vertical="center"/>
    </xf>
    <xf numFmtId="0" fontId="6" fillId="33" borderId="93" xfId="0" applyFont="1" applyFill="1" applyBorder="1" applyAlignment="1">
      <alignment vertical="center"/>
    </xf>
    <xf numFmtId="0" fontId="6" fillId="33" borderId="94" xfId="0" applyFont="1" applyFill="1" applyBorder="1" applyAlignment="1">
      <alignment vertical="center"/>
    </xf>
    <xf numFmtId="0" fontId="6" fillId="33" borderId="95" xfId="0" applyFont="1" applyFill="1" applyBorder="1" applyAlignment="1">
      <alignment vertical="center"/>
    </xf>
    <xf numFmtId="0" fontId="6" fillId="33" borderId="96" xfId="0" applyFont="1" applyFill="1" applyBorder="1" applyAlignment="1">
      <alignment vertical="center"/>
    </xf>
    <xf numFmtId="0" fontId="6" fillId="33" borderId="97" xfId="0" applyFont="1" applyFill="1" applyBorder="1" applyAlignment="1">
      <alignment vertical="center"/>
    </xf>
    <xf numFmtId="0" fontId="6" fillId="33" borderId="98" xfId="0" applyFont="1" applyFill="1" applyBorder="1" applyAlignment="1">
      <alignment vertical="center"/>
    </xf>
    <xf numFmtId="0" fontId="22" fillId="37" borderId="30" xfId="0" applyFont="1" applyFill="1" applyBorder="1" applyAlignment="1" applyProtection="1">
      <alignment horizontal="left" vertical="center"/>
      <protection locked="0"/>
    </xf>
    <xf numFmtId="0" fontId="22" fillId="37" borderId="46" xfId="0" applyFont="1" applyFill="1" applyBorder="1" applyAlignment="1" applyProtection="1">
      <alignment horizontal="left" vertical="center"/>
      <protection locked="0"/>
    </xf>
    <xf numFmtId="0" fontId="6" fillId="33" borderId="93" xfId="0" applyFont="1" applyFill="1" applyBorder="1" applyAlignment="1">
      <alignment horizontal="left" vertical="center"/>
    </xf>
    <xf numFmtId="0" fontId="6" fillId="33" borderId="94" xfId="0" applyFont="1" applyFill="1" applyBorder="1" applyAlignment="1">
      <alignment horizontal="left" vertical="center"/>
    </xf>
    <xf numFmtId="0" fontId="6" fillId="33" borderId="95" xfId="0" applyFont="1" applyFill="1" applyBorder="1" applyAlignment="1">
      <alignment horizontal="left" vertical="center"/>
    </xf>
    <xf numFmtId="0" fontId="6" fillId="33" borderId="96" xfId="0" applyFont="1" applyFill="1" applyBorder="1" applyAlignment="1">
      <alignment horizontal="left" vertical="center"/>
    </xf>
    <xf numFmtId="0" fontId="6" fillId="33" borderId="97" xfId="0" applyFont="1" applyFill="1" applyBorder="1" applyAlignment="1">
      <alignment horizontal="left" vertical="center"/>
    </xf>
    <xf numFmtId="0" fontId="6" fillId="33" borderId="98" xfId="0" applyFont="1" applyFill="1" applyBorder="1" applyAlignment="1">
      <alignment horizontal="left" vertical="center"/>
    </xf>
    <xf numFmtId="0" fontId="6" fillId="33" borderId="54" xfId="0" applyFont="1" applyFill="1" applyBorder="1" applyAlignment="1" applyProtection="1">
      <alignment vertical="center"/>
      <protection locked="0"/>
    </xf>
    <xf numFmtId="0" fontId="6" fillId="35" borderId="18" xfId="0" applyFont="1" applyFill="1" applyBorder="1" applyAlignment="1" applyProtection="1">
      <alignment horizontal="left" vertical="center"/>
      <protection locked="0"/>
    </xf>
    <xf numFmtId="0" fontId="6" fillId="35" borderId="19" xfId="0" applyFont="1" applyFill="1" applyBorder="1" applyAlignment="1" applyProtection="1">
      <alignment horizontal="left" vertical="center"/>
      <protection locked="0"/>
    </xf>
    <xf numFmtId="0" fontId="6" fillId="35" borderId="25" xfId="0" applyFont="1" applyFill="1" applyBorder="1" applyAlignment="1" applyProtection="1">
      <alignment horizontal="left" vertical="center"/>
      <protection locked="0"/>
    </xf>
    <xf numFmtId="190" fontId="22" fillId="34" borderId="18" xfId="0" applyNumberFormat="1" applyFont="1" applyFill="1" applyBorder="1" applyAlignment="1" applyProtection="1">
      <alignment vertical="center"/>
      <protection locked="0"/>
    </xf>
    <xf numFmtId="190" fontId="22" fillId="34" borderId="19" xfId="0" applyNumberFormat="1" applyFont="1" applyFill="1" applyBorder="1" applyAlignment="1" applyProtection="1">
      <alignment vertical="center"/>
      <protection locked="0"/>
    </xf>
    <xf numFmtId="190" fontId="22" fillId="34" borderId="54" xfId="0" applyNumberFormat="1" applyFont="1" applyFill="1" applyBorder="1" applyAlignment="1" applyProtection="1">
      <alignment vertical="center"/>
      <protection locked="0"/>
    </xf>
    <xf numFmtId="190" fontId="22" fillId="33" borderId="18" xfId="0" applyNumberFormat="1" applyFont="1" applyFill="1" applyBorder="1" applyAlignment="1" applyProtection="1">
      <alignment vertical="center"/>
      <protection locked="0"/>
    </xf>
    <xf numFmtId="190" fontId="22" fillId="33" borderId="19" xfId="0" applyNumberFormat="1" applyFont="1" applyFill="1" applyBorder="1" applyAlignment="1" applyProtection="1">
      <alignment vertical="center"/>
      <protection locked="0"/>
    </xf>
    <xf numFmtId="190" fontId="22" fillId="33" borderId="54" xfId="0" applyNumberFormat="1" applyFont="1" applyFill="1" applyBorder="1" applyAlignment="1" applyProtection="1">
      <alignment vertical="center"/>
      <protection locked="0"/>
    </xf>
    <xf numFmtId="184" fontId="21" fillId="34" borderId="26" xfId="0" applyNumberFormat="1" applyFont="1" applyFill="1" applyBorder="1" applyAlignment="1">
      <alignment vertical="center"/>
    </xf>
    <xf numFmtId="184" fontId="21" fillId="34" borderId="20" xfId="0" applyNumberFormat="1" applyFont="1" applyFill="1" applyBorder="1" applyAlignment="1">
      <alignment vertical="center"/>
    </xf>
    <xf numFmtId="184" fontId="21" fillId="34" borderId="61" xfId="0" applyNumberFormat="1" applyFont="1" applyFill="1" applyBorder="1" applyAlignment="1">
      <alignment vertical="center"/>
    </xf>
    <xf numFmtId="180" fontId="21" fillId="35" borderId="86" xfId="0" applyNumberFormat="1" applyFont="1" applyFill="1" applyBorder="1" applyAlignment="1" applyProtection="1">
      <alignment horizontal="center" vertical="center"/>
      <protection locked="0"/>
    </xf>
    <xf numFmtId="180" fontId="21" fillId="35" borderId="87" xfId="0" applyNumberFormat="1" applyFont="1" applyFill="1" applyBorder="1" applyAlignment="1" applyProtection="1">
      <alignment horizontal="center" vertical="center"/>
      <protection locked="0"/>
    </xf>
    <xf numFmtId="180" fontId="21" fillId="35" borderId="88" xfId="0" applyNumberFormat="1" applyFont="1" applyFill="1" applyBorder="1" applyAlignment="1" applyProtection="1">
      <alignment horizontal="center" vertical="center"/>
      <protection locked="0"/>
    </xf>
    <xf numFmtId="184" fontId="22" fillId="34" borderId="18" xfId="0" applyNumberFormat="1" applyFont="1" applyFill="1" applyBorder="1" applyAlignment="1">
      <alignment vertical="center"/>
    </xf>
    <xf numFmtId="184" fontId="22" fillId="34" borderId="19" xfId="0" applyNumberFormat="1" applyFont="1" applyFill="1" applyBorder="1" applyAlignment="1">
      <alignment vertical="center"/>
    </xf>
    <xf numFmtId="184" fontId="22" fillId="34" borderId="54" xfId="0" applyNumberFormat="1" applyFont="1" applyFill="1" applyBorder="1" applyAlignment="1">
      <alignment vertical="center"/>
    </xf>
    <xf numFmtId="180" fontId="21" fillId="35" borderId="18" xfId="0" applyNumberFormat="1" applyFont="1" applyFill="1" applyBorder="1" applyAlignment="1" applyProtection="1">
      <alignment horizontal="center" vertical="center"/>
      <protection locked="0"/>
    </xf>
    <xf numFmtId="180" fontId="21" fillId="35" borderId="19" xfId="0" applyNumberFormat="1" applyFont="1" applyFill="1" applyBorder="1" applyAlignment="1" applyProtection="1">
      <alignment horizontal="center" vertical="center"/>
      <protection locked="0"/>
    </xf>
    <xf numFmtId="180" fontId="21" fillId="35" borderId="54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9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 applyProtection="1">
      <alignment horizontal="center" vertical="center" wrapText="1"/>
      <protection locked="0"/>
    </xf>
    <xf numFmtId="0" fontId="6" fillId="33" borderId="10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187" fontId="22" fillId="0" borderId="18" xfId="0" applyNumberFormat="1" applyFont="1" applyFill="1" applyBorder="1" applyAlignment="1" applyProtection="1">
      <alignment horizontal="center" vertical="center" wrapText="1" shrinkToFit="1"/>
      <protection/>
    </xf>
    <xf numFmtId="187" fontId="22" fillId="0" borderId="19" xfId="0" applyNumberFormat="1" applyFont="1" applyFill="1" applyBorder="1" applyAlignment="1" applyProtection="1">
      <alignment horizontal="center" vertical="center" wrapText="1" shrinkToFit="1"/>
      <protection/>
    </xf>
    <xf numFmtId="187" fontId="22" fillId="0" borderId="54" xfId="0" applyNumberFormat="1" applyFont="1" applyFill="1" applyBorder="1" applyAlignment="1" applyProtection="1">
      <alignment horizontal="center" vertical="center" wrapText="1" shrinkToFit="1"/>
      <protection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5" fillId="33" borderId="62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6" fillId="33" borderId="101" xfId="0" applyFont="1" applyFill="1" applyBorder="1" applyAlignment="1" applyProtection="1">
      <alignment horizontal="center" vertical="center"/>
      <protection locked="0"/>
    </xf>
    <xf numFmtId="0" fontId="6" fillId="33" borderId="44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6" fillId="33" borderId="90" xfId="0" applyFont="1" applyFill="1" applyBorder="1" applyAlignment="1">
      <alignment horizontal="center" vertical="center" textRotation="255"/>
    </xf>
    <xf numFmtId="0" fontId="6" fillId="33" borderId="91" xfId="0" applyFont="1" applyFill="1" applyBorder="1" applyAlignment="1">
      <alignment horizontal="center" vertical="center" textRotation="255"/>
    </xf>
    <xf numFmtId="0" fontId="6" fillId="33" borderId="92" xfId="0" applyFont="1" applyFill="1" applyBorder="1" applyAlignment="1">
      <alignment horizontal="center" vertical="center" textRotation="255"/>
    </xf>
    <xf numFmtId="0" fontId="18" fillId="0" borderId="18" xfId="0" applyFont="1" applyFill="1" applyBorder="1" applyAlignment="1" applyProtection="1">
      <alignment horizontal="left" vertical="center" wrapText="1" shrinkToFit="1"/>
      <protection/>
    </xf>
    <xf numFmtId="0" fontId="18" fillId="0" borderId="19" xfId="0" applyFont="1" applyFill="1" applyBorder="1" applyAlignment="1" applyProtection="1">
      <alignment horizontal="left" vertical="center" wrapText="1" shrinkToFit="1"/>
      <protection/>
    </xf>
    <xf numFmtId="0" fontId="18" fillId="0" borderId="54" xfId="0" applyFont="1" applyFill="1" applyBorder="1" applyAlignment="1" applyProtection="1">
      <alignment horizontal="left" vertical="center" wrapText="1" shrinkToFit="1"/>
      <protection/>
    </xf>
    <xf numFmtId="187" fontId="22" fillId="0" borderId="86" xfId="0" applyNumberFormat="1" applyFont="1" applyFill="1" applyBorder="1" applyAlignment="1" applyProtection="1">
      <alignment horizontal="center" vertical="center" wrapText="1"/>
      <protection/>
    </xf>
    <xf numFmtId="187" fontId="22" fillId="0" borderId="87" xfId="0" applyNumberFormat="1" applyFont="1" applyFill="1" applyBorder="1" applyAlignment="1" applyProtection="1">
      <alignment horizontal="center" vertical="center" wrapText="1"/>
      <protection/>
    </xf>
    <xf numFmtId="187" fontId="22" fillId="0" borderId="88" xfId="0" applyNumberFormat="1" applyFont="1" applyFill="1" applyBorder="1" applyAlignment="1" applyProtection="1">
      <alignment horizontal="center" vertical="center" wrapText="1"/>
      <protection/>
    </xf>
    <xf numFmtId="0" fontId="18" fillId="0" borderId="86" xfId="0" applyFont="1" applyFill="1" applyBorder="1" applyAlignment="1" applyProtection="1">
      <alignment horizontal="left" vertical="center" wrapText="1"/>
      <protection/>
    </xf>
    <xf numFmtId="0" fontId="18" fillId="0" borderId="87" xfId="0" applyFont="1" applyFill="1" applyBorder="1" applyAlignment="1" applyProtection="1">
      <alignment horizontal="left" vertical="center" wrapText="1"/>
      <protection/>
    </xf>
    <xf numFmtId="0" fontId="18" fillId="0" borderId="88" xfId="0" applyFont="1" applyFill="1" applyBorder="1" applyAlignment="1" applyProtection="1">
      <alignment horizontal="left" vertical="center" wrapText="1"/>
      <protection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85" xfId="0" applyFont="1" applyFill="1" applyBorder="1" applyAlignment="1" applyProtection="1">
      <alignment horizontal="center" vertical="center"/>
      <protection locked="0"/>
    </xf>
    <xf numFmtId="0" fontId="6" fillId="33" borderId="78" xfId="0" applyFont="1" applyFill="1" applyBorder="1" applyAlignment="1" applyProtection="1">
      <alignment horizontal="center" vertical="center"/>
      <protection locked="0"/>
    </xf>
    <xf numFmtId="0" fontId="6" fillId="33" borderId="79" xfId="0" applyFont="1" applyFill="1" applyBorder="1" applyAlignment="1" applyProtection="1">
      <alignment horizontal="center" vertical="center"/>
      <protection locked="0"/>
    </xf>
    <xf numFmtId="0" fontId="6" fillId="33" borderId="40" xfId="0" applyFont="1" applyFill="1" applyBorder="1" applyAlignment="1" applyProtection="1">
      <alignment horizontal="center" vertical="center" wrapText="1"/>
      <protection locked="0"/>
    </xf>
    <xf numFmtId="0" fontId="6" fillId="33" borderId="102" xfId="0" applyFont="1" applyFill="1" applyBorder="1" applyAlignment="1" applyProtection="1">
      <alignment horizontal="center" vertical="center" wrapText="1"/>
      <protection locked="0"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9" fillId="0" borderId="10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95" fontId="9" fillId="0" borderId="18" xfId="0" applyNumberFormat="1" applyFont="1" applyBorder="1" applyAlignment="1">
      <alignment horizontal="center" vertical="center"/>
    </xf>
    <xf numFmtId="195" fontId="9" fillId="0" borderId="19" xfId="0" applyNumberFormat="1" applyFont="1" applyBorder="1" applyAlignment="1">
      <alignment horizontal="center" vertical="center"/>
    </xf>
    <xf numFmtId="195" fontId="13" fillId="0" borderId="19" xfId="0" applyNumberFormat="1" applyFont="1" applyBorder="1" applyAlignment="1">
      <alignment horizontal="center" vertical="center"/>
    </xf>
    <xf numFmtId="195" fontId="13" fillId="0" borderId="25" xfId="0" applyNumberFormat="1" applyFont="1" applyBorder="1" applyAlignment="1">
      <alignment horizontal="center" vertical="center"/>
    </xf>
    <xf numFmtId="181" fontId="9" fillId="0" borderId="104" xfId="0" applyNumberFormat="1" applyFont="1" applyBorder="1" applyAlignment="1">
      <alignment horizontal="center" vertical="center"/>
    </xf>
    <xf numFmtId="181" fontId="9" fillId="0" borderId="36" xfId="0" applyNumberFormat="1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center" vertical="center"/>
    </xf>
    <xf numFmtId="181" fontId="9" fillId="0" borderId="19" xfId="0" applyNumberFormat="1" applyFont="1" applyBorder="1" applyAlignment="1">
      <alignment horizontal="center" vertical="center"/>
    </xf>
    <xf numFmtId="181" fontId="9" fillId="0" borderId="54" xfId="0" applyNumberFormat="1" applyFont="1" applyBorder="1" applyAlignment="1">
      <alignment horizontal="center" vertical="center"/>
    </xf>
    <xf numFmtId="181" fontId="9" fillId="0" borderId="18" xfId="0" applyNumberFormat="1" applyFont="1" applyFill="1" applyBorder="1" applyAlignment="1">
      <alignment horizontal="center" vertical="center"/>
    </xf>
    <xf numFmtId="181" fontId="9" fillId="0" borderId="19" xfId="0" applyNumberFormat="1" applyFont="1" applyFill="1" applyBorder="1" applyAlignment="1">
      <alignment horizontal="center" vertical="center"/>
    </xf>
    <xf numFmtId="181" fontId="9" fillId="0" borderId="54" xfId="0" applyNumberFormat="1" applyFont="1" applyFill="1" applyBorder="1" applyAlignment="1">
      <alignment horizontal="center" vertical="center"/>
    </xf>
    <xf numFmtId="181" fontId="9" fillId="0" borderId="103" xfId="0" applyNumberFormat="1" applyFont="1" applyFill="1" applyBorder="1" applyAlignment="1">
      <alignment horizontal="center" vertical="center"/>
    </xf>
    <xf numFmtId="181" fontId="9" fillId="0" borderId="105" xfId="0" applyNumberFormat="1" applyFont="1" applyBorder="1" applyAlignment="1">
      <alignment horizontal="center" vertical="center"/>
    </xf>
    <xf numFmtId="181" fontId="9" fillId="0" borderId="106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80" xfId="0" applyFont="1" applyBorder="1" applyAlignment="1">
      <alignment horizontal="center" vertical="center" textRotation="255"/>
    </xf>
    <xf numFmtId="0" fontId="9" fillId="0" borderId="82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104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83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10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3" fillId="0" borderId="46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5" fillId="0" borderId="15" xfId="0" applyFont="1" applyBorder="1" applyAlignment="1">
      <alignment horizontal="center" vertical="top" shrinkToFit="1"/>
    </xf>
    <xf numFmtId="0" fontId="5" fillId="0" borderId="16" xfId="0" applyFont="1" applyBorder="1" applyAlignment="1">
      <alignment horizontal="center" vertical="top" shrinkToFit="1"/>
    </xf>
    <xf numFmtId="0" fontId="5" fillId="0" borderId="17" xfId="0" applyFont="1" applyBorder="1" applyAlignment="1">
      <alignment horizontal="center" vertical="top" shrinkToFit="1"/>
    </xf>
    <xf numFmtId="0" fontId="9" fillId="0" borderId="10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95" fontId="9" fillId="0" borderId="51" xfId="0" applyNumberFormat="1" applyFont="1" applyBorder="1" applyAlignment="1">
      <alignment horizontal="center" vertical="center"/>
    </xf>
    <xf numFmtId="195" fontId="9" fillId="0" borderId="52" xfId="0" applyNumberFormat="1" applyFont="1" applyBorder="1" applyAlignment="1">
      <alignment horizontal="center" vertical="center"/>
    </xf>
    <xf numFmtId="195" fontId="13" fillId="0" borderId="52" xfId="0" applyNumberFormat="1" applyFont="1" applyBorder="1" applyAlignment="1">
      <alignment horizontal="center" vertical="center"/>
    </xf>
    <xf numFmtId="195" fontId="13" fillId="0" borderId="77" xfId="0" applyNumberFormat="1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81" fontId="9" fillId="0" borderId="104" xfId="0" applyNumberFormat="1" applyFont="1" applyFill="1" applyBorder="1" applyAlignment="1">
      <alignment horizontal="center" vertical="center"/>
    </xf>
    <xf numFmtId="181" fontId="9" fillId="0" borderId="36" xfId="0" applyNumberFormat="1" applyFont="1" applyFill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181" fontId="9" fillId="0" borderId="103" xfId="0" applyNumberFormat="1" applyFont="1" applyBorder="1" applyAlignment="1">
      <alignment horizontal="center" vertical="center"/>
    </xf>
    <xf numFmtId="0" fontId="9" fillId="0" borderId="10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0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181" fontId="9" fillId="0" borderId="109" xfId="0" applyNumberFormat="1" applyFont="1" applyBorder="1" applyAlignment="1">
      <alignment horizontal="center" vertical="center"/>
    </xf>
    <xf numFmtId="181" fontId="9" fillId="0" borderId="110" xfId="0" applyNumberFormat="1" applyFont="1" applyBorder="1" applyAlignment="1">
      <alignment horizontal="center" vertical="center"/>
    </xf>
    <xf numFmtId="195" fontId="9" fillId="0" borderId="86" xfId="0" applyNumberFormat="1" applyFont="1" applyBorder="1" applyAlignment="1">
      <alignment horizontal="center" vertical="center"/>
    </xf>
    <xf numFmtId="195" fontId="9" fillId="0" borderId="87" xfId="0" applyNumberFormat="1" applyFont="1" applyBorder="1" applyAlignment="1">
      <alignment horizontal="center" vertical="center"/>
    </xf>
    <xf numFmtId="195" fontId="13" fillId="0" borderId="87" xfId="0" applyNumberFormat="1" applyFont="1" applyBorder="1" applyAlignment="1">
      <alignment horizontal="center" vertical="center"/>
    </xf>
    <xf numFmtId="195" fontId="13" fillId="0" borderId="89" xfId="0" applyNumberFormat="1" applyFont="1" applyBorder="1" applyAlignment="1">
      <alignment horizontal="center" vertical="center"/>
    </xf>
    <xf numFmtId="181" fontId="9" fillId="0" borderId="37" xfId="0" applyNumberFormat="1" applyFont="1" applyBorder="1" applyAlignment="1">
      <alignment horizontal="center" vertical="center"/>
    </xf>
    <xf numFmtId="187" fontId="9" fillId="0" borderId="50" xfId="0" applyNumberFormat="1" applyFont="1" applyBorder="1" applyAlignment="1">
      <alignment horizontal="center" vertical="center"/>
    </xf>
    <xf numFmtId="187" fontId="9" fillId="0" borderId="20" xfId="0" applyNumberFormat="1" applyFont="1" applyBorder="1" applyAlignment="1">
      <alignment horizontal="center" vertical="center"/>
    </xf>
    <xf numFmtId="187" fontId="13" fillId="0" borderId="20" xfId="0" applyNumberFormat="1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87" fontId="13" fillId="0" borderId="23" xfId="0" applyNumberFormat="1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181" fontId="9" fillId="0" borderId="119" xfId="0" applyNumberFormat="1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188" fontId="42" fillId="0" borderId="50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195" fontId="42" fillId="0" borderId="86" xfId="0" applyNumberFormat="1" applyFont="1" applyBorder="1" applyAlignment="1">
      <alignment horizontal="center" vertical="center"/>
    </xf>
    <xf numFmtId="195" fontId="42" fillId="0" borderId="87" xfId="0" applyNumberFormat="1" applyFont="1" applyBorder="1" applyAlignment="1">
      <alignment horizontal="center" vertical="center"/>
    </xf>
    <xf numFmtId="195" fontId="41" fillId="0" borderId="87" xfId="0" applyNumberFormat="1" applyFont="1" applyBorder="1" applyAlignment="1">
      <alignment horizontal="center" vertical="center"/>
    </xf>
    <xf numFmtId="195" fontId="41" fillId="0" borderId="89" xfId="0" applyNumberFormat="1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195" fontId="42" fillId="0" borderId="18" xfId="0" applyNumberFormat="1" applyFont="1" applyBorder="1" applyAlignment="1">
      <alignment horizontal="center" vertical="center"/>
    </xf>
    <xf numFmtId="195" fontId="42" fillId="0" borderId="19" xfId="0" applyNumberFormat="1" applyFont="1" applyBorder="1" applyAlignment="1">
      <alignment horizontal="center" vertical="center"/>
    </xf>
    <xf numFmtId="195" fontId="41" fillId="0" borderId="19" xfId="0" applyNumberFormat="1" applyFont="1" applyBorder="1" applyAlignment="1">
      <alignment horizontal="center" vertical="center"/>
    </xf>
    <xf numFmtId="195" fontId="41" fillId="0" borderId="25" xfId="0" applyNumberFormat="1" applyFont="1" applyBorder="1" applyAlignment="1">
      <alignment horizontal="center" vertical="center"/>
    </xf>
    <xf numFmtId="20" fontId="9" fillId="0" borderId="36" xfId="0" applyNumberFormat="1" applyFont="1" applyBorder="1" applyAlignment="1">
      <alignment horizontal="center" vertical="center"/>
    </xf>
    <xf numFmtId="20" fontId="9" fillId="0" borderId="104" xfId="0" applyNumberFormat="1" applyFont="1" applyBorder="1" applyAlignment="1">
      <alignment horizontal="center" vertical="center"/>
    </xf>
    <xf numFmtId="20" fontId="9" fillId="0" borderId="18" xfId="0" applyNumberFormat="1" applyFont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20" fontId="9" fillId="0" borderId="54" xfId="0" applyNumberFormat="1" applyFont="1" applyBorder="1" applyAlignment="1">
      <alignment horizontal="center" vertical="center"/>
    </xf>
    <xf numFmtId="20" fontId="9" fillId="0" borderId="104" xfId="0" applyNumberFormat="1" applyFont="1" applyFill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center" vertical="center"/>
    </xf>
    <xf numFmtId="20" fontId="9" fillId="0" borderId="54" xfId="0" applyNumberFormat="1" applyFont="1" applyFill="1" applyBorder="1" applyAlignment="1">
      <alignment horizontal="center" vertical="center"/>
    </xf>
    <xf numFmtId="20" fontId="9" fillId="0" borderId="36" xfId="0" applyNumberFormat="1" applyFont="1" applyFill="1" applyBorder="1" applyAlignment="1">
      <alignment horizontal="center" vertical="center"/>
    </xf>
    <xf numFmtId="20" fontId="9" fillId="0" borderId="103" xfId="0" applyNumberFormat="1" applyFont="1" applyFill="1" applyBorder="1" applyAlignment="1">
      <alignment horizontal="center" vertical="center"/>
    </xf>
    <xf numFmtId="20" fontId="9" fillId="0" borderId="103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81" fontId="42" fillId="0" borderId="36" xfId="0" applyNumberFormat="1" applyFont="1" applyBorder="1" applyAlignment="1">
      <alignment horizontal="center" vertical="center"/>
    </xf>
    <xf numFmtId="188" fontId="42" fillId="0" borderId="15" xfId="0" applyNumberFormat="1" applyFont="1" applyBorder="1" applyAlignment="1">
      <alignment horizontal="center" vertical="center"/>
    </xf>
    <xf numFmtId="188" fontId="42" fillId="0" borderId="16" xfId="0" applyNumberFormat="1" applyFont="1" applyBorder="1" applyAlignment="1">
      <alignment horizontal="center" vertical="center"/>
    </xf>
    <xf numFmtId="188" fontId="41" fillId="0" borderId="16" xfId="0" applyNumberFormat="1" applyFont="1" applyBorder="1" applyAlignment="1">
      <alignment horizontal="center" vertical="center"/>
    </xf>
    <xf numFmtId="188" fontId="41" fillId="0" borderId="24" xfId="0" applyNumberFormat="1" applyFont="1" applyBorder="1" applyAlignment="1">
      <alignment horizontal="center" vertical="center"/>
    </xf>
    <xf numFmtId="0" fontId="42" fillId="0" borderId="103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181" fontId="42" fillId="0" borderId="104" xfId="0" applyNumberFormat="1" applyFont="1" applyBorder="1" applyAlignment="1">
      <alignment horizontal="center" vertical="center"/>
    </xf>
    <xf numFmtId="181" fontId="42" fillId="0" borderId="106" xfId="0" applyNumberFormat="1" applyFont="1" applyBorder="1" applyAlignment="1">
      <alignment horizontal="center" vertical="center"/>
    </xf>
    <xf numFmtId="188" fontId="42" fillId="0" borderId="51" xfId="0" applyNumberFormat="1" applyFont="1" applyBorder="1" applyAlignment="1">
      <alignment horizontal="center" vertical="center"/>
    </xf>
    <xf numFmtId="188" fontId="42" fillId="0" borderId="52" xfId="0" applyNumberFormat="1" applyFont="1" applyBorder="1" applyAlignment="1">
      <alignment horizontal="center" vertical="center"/>
    </xf>
    <xf numFmtId="188" fontId="41" fillId="0" borderId="52" xfId="0" applyNumberFormat="1" applyFont="1" applyBorder="1" applyAlignment="1">
      <alignment horizontal="center" vertical="center"/>
    </xf>
    <xf numFmtId="188" fontId="41" fillId="0" borderId="77" xfId="0" applyNumberFormat="1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42" fillId="0" borderId="10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06" xfId="0" applyFont="1" applyBorder="1" applyAlignment="1">
      <alignment horizontal="center" vertical="center"/>
    </xf>
    <xf numFmtId="181" fontId="42" fillId="0" borderId="105" xfId="0" applyNumberFormat="1" applyFont="1" applyBorder="1" applyAlignment="1">
      <alignment horizontal="center" vertical="center"/>
    </xf>
    <xf numFmtId="195" fontId="42" fillId="0" borderId="15" xfId="0" applyNumberFormat="1" applyFont="1" applyBorder="1" applyAlignment="1">
      <alignment horizontal="center" vertical="center"/>
    </xf>
    <xf numFmtId="195" fontId="42" fillId="0" borderId="16" xfId="0" applyNumberFormat="1" applyFont="1" applyBorder="1" applyAlignment="1">
      <alignment horizontal="center" vertical="center"/>
    </xf>
    <xf numFmtId="195" fontId="41" fillId="0" borderId="16" xfId="0" applyNumberFormat="1" applyFont="1" applyBorder="1" applyAlignment="1">
      <alignment horizontal="center" vertical="center"/>
    </xf>
    <xf numFmtId="195" fontId="41" fillId="0" borderId="24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/>
    </xf>
    <xf numFmtId="0" fontId="42" fillId="37" borderId="11" xfId="0" applyFont="1" applyFill="1" applyBorder="1" applyAlignment="1">
      <alignment horizontal="center" vertical="center"/>
    </xf>
    <xf numFmtId="0" fontId="42" fillId="37" borderId="15" xfId="0" applyFont="1" applyFill="1" applyBorder="1" applyAlignment="1">
      <alignment horizontal="center" vertical="center"/>
    </xf>
    <xf numFmtId="0" fontId="42" fillId="37" borderId="16" xfId="0" applyFont="1" applyFill="1" applyBorder="1" applyAlignment="1">
      <alignment horizontal="center" vertical="center"/>
    </xf>
    <xf numFmtId="0" fontId="42" fillId="37" borderId="32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108" xfId="0" applyFont="1" applyBorder="1" applyAlignment="1">
      <alignment horizontal="center" vertical="center"/>
    </xf>
    <xf numFmtId="0" fontId="5" fillId="0" borderId="99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62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vertical="center" wrapText="1"/>
      <protection/>
    </xf>
    <xf numFmtId="0" fontId="5" fillId="0" borderId="46" xfId="62" applyFont="1" applyBorder="1" applyAlignment="1">
      <alignment vertical="center"/>
      <protection/>
    </xf>
    <xf numFmtId="0" fontId="5" fillId="0" borderId="67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22" xfId="62" applyFont="1" applyBorder="1" applyAlignment="1">
      <alignment vertical="center"/>
      <protection/>
    </xf>
    <xf numFmtId="0" fontId="5" fillId="0" borderId="16" xfId="62" applyFont="1" applyBorder="1" applyAlignment="1">
      <alignment vertical="center"/>
      <protection/>
    </xf>
    <xf numFmtId="0" fontId="5" fillId="0" borderId="24" xfId="62" applyFont="1" applyBorder="1" applyAlignment="1">
      <alignment vertical="center"/>
      <protection/>
    </xf>
    <xf numFmtId="0" fontId="11" fillId="0" borderId="0" xfId="62" applyFont="1" applyBorder="1" applyAlignment="1">
      <alignment horizontal="center" vertical="center" wrapText="1"/>
      <protection/>
    </xf>
    <xf numFmtId="0" fontId="5" fillId="0" borderId="30" xfId="62" applyFont="1" applyBorder="1" applyAlignment="1">
      <alignment horizontal="center"/>
      <protection/>
    </xf>
    <xf numFmtId="0" fontId="5" fillId="0" borderId="46" xfId="62" applyFont="1" applyBorder="1" applyAlignment="1">
      <alignment horizontal="center"/>
      <protection/>
    </xf>
    <xf numFmtId="0" fontId="5" fillId="0" borderId="47" xfId="62" applyFont="1" applyBorder="1" applyAlignment="1">
      <alignment horizontal="center"/>
      <protection/>
    </xf>
    <xf numFmtId="0" fontId="5" fillId="0" borderId="26" xfId="62" applyFont="1" applyBorder="1" applyAlignment="1">
      <alignment horizontal="center" vertical="top"/>
      <protection/>
    </xf>
    <xf numFmtId="0" fontId="5" fillId="0" borderId="20" xfId="62" applyFont="1" applyBorder="1" applyAlignment="1">
      <alignment horizontal="center" vertical="top"/>
      <protection/>
    </xf>
    <xf numFmtId="0" fontId="5" fillId="0" borderId="61" xfId="62" applyFont="1" applyBorder="1" applyAlignment="1">
      <alignment horizontal="center" vertical="top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67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 wrapText="1"/>
      <protection/>
    </xf>
    <xf numFmtId="0" fontId="5" fillId="0" borderId="47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07" xfId="62" applyFont="1" applyBorder="1" applyAlignment="1">
      <alignment horizontal="center" vertical="center" shrinkToFit="1"/>
      <protection/>
    </xf>
    <xf numFmtId="0" fontId="5" fillId="0" borderId="52" xfId="62" applyFont="1" applyBorder="1" applyAlignment="1">
      <alignment horizontal="center" vertical="center" shrinkToFit="1"/>
      <protection/>
    </xf>
    <xf numFmtId="0" fontId="5" fillId="0" borderId="53" xfId="62" applyFont="1" applyBorder="1" applyAlignment="1">
      <alignment horizontal="center" vertical="center" shrinkToFit="1"/>
      <protection/>
    </xf>
    <xf numFmtId="0" fontId="7" fillId="0" borderId="107" xfId="62" applyFont="1" applyBorder="1" applyAlignment="1">
      <alignment horizontal="center" vertical="center" shrinkToFit="1"/>
      <protection/>
    </xf>
    <xf numFmtId="0" fontId="7" fillId="0" borderId="52" xfId="62" applyFont="1" applyBorder="1" applyAlignment="1">
      <alignment horizontal="center" vertical="center" shrinkToFit="1"/>
      <protection/>
    </xf>
    <xf numFmtId="0" fontId="7" fillId="0" borderId="53" xfId="62" applyFont="1" applyBorder="1" applyAlignment="1">
      <alignment horizontal="center" vertical="center" shrinkToFit="1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50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61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left" vertical="center"/>
      <protection/>
    </xf>
    <xf numFmtId="0" fontId="5" fillId="0" borderId="11" xfId="62" applyFont="1" applyBorder="1" applyAlignment="1">
      <alignment horizontal="left" vertical="center"/>
      <protection/>
    </xf>
    <xf numFmtId="0" fontId="5" fillId="0" borderId="12" xfId="62" applyFont="1" applyBorder="1" applyAlignment="1">
      <alignment horizontal="left" vertical="center"/>
      <protection/>
    </xf>
    <xf numFmtId="0" fontId="5" fillId="0" borderId="26" xfId="62" applyFont="1" applyBorder="1" applyAlignment="1">
      <alignment horizontal="left" vertical="center"/>
      <protection/>
    </xf>
    <xf numFmtId="0" fontId="5" fillId="0" borderId="20" xfId="62" applyFont="1" applyBorder="1" applyAlignment="1">
      <alignment horizontal="left" vertical="center"/>
      <protection/>
    </xf>
    <xf numFmtId="0" fontId="5" fillId="0" borderId="61" xfId="62" applyFont="1" applyBorder="1" applyAlignment="1">
      <alignment horizontal="left" vertical="center"/>
      <protection/>
    </xf>
    <xf numFmtId="0" fontId="5" fillId="0" borderId="30" xfId="62" applyFont="1" applyBorder="1" applyAlignment="1">
      <alignment horizontal="left" vertical="center"/>
      <protection/>
    </xf>
    <xf numFmtId="0" fontId="5" fillId="0" borderId="46" xfId="62" applyFont="1" applyBorder="1" applyAlignment="1">
      <alignment horizontal="left" vertical="center"/>
      <protection/>
    </xf>
    <xf numFmtId="0" fontId="5" fillId="0" borderId="67" xfId="62" applyFont="1" applyBorder="1" applyAlignment="1">
      <alignment horizontal="left" vertical="center"/>
      <protection/>
    </xf>
    <xf numFmtId="0" fontId="5" fillId="0" borderId="23" xfId="62" applyFont="1" applyBorder="1" applyAlignment="1">
      <alignment horizontal="left" vertical="center"/>
      <protection/>
    </xf>
    <xf numFmtId="0" fontId="9" fillId="0" borderId="99" xfId="62" applyFont="1" applyBorder="1" applyAlignment="1">
      <alignment horizontal="center"/>
      <protection/>
    </xf>
    <xf numFmtId="0" fontId="9" fillId="0" borderId="11" xfId="62" applyFont="1" applyBorder="1" applyAlignment="1">
      <alignment horizontal="center"/>
      <protection/>
    </xf>
    <xf numFmtId="0" fontId="9" fillId="0" borderId="12" xfId="62" applyFont="1" applyBorder="1" applyAlignment="1">
      <alignment horizontal="center"/>
      <protection/>
    </xf>
    <xf numFmtId="0" fontId="9" fillId="0" borderId="50" xfId="62" applyFont="1" applyBorder="1" applyAlignment="1">
      <alignment horizontal="center" vertical="top"/>
      <protection/>
    </xf>
    <xf numFmtId="0" fontId="9" fillId="0" borderId="20" xfId="62" applyFont="1" applyBorder="1" applyAlignment="1">
      <alignment horizontal="center" vertical="top"/>
      <protection/>
    </xf>
    <xf numFmtId="0" fontId="9" fillId="0" borderId="61" xfId="62" applyFont="1" applyBorder="1" applyAlignment="1">
      <alignment horizontal="center" vertical="top"/>
      <protection/>
    </xf>
    <xf numFmtId="0" fontId="5" fillId="0" borderId="49" xfId="62" applyFont="1" applyBorder="1" applyAlignment="1">
      <alignment horizontal="left" vertical="center" wrapText="1"/>
      <protection/>
    </xf>
    <xf numFmtId="0" fontId="5" fillId="0" borderId="47" xfId="62" applyFont="1" applyBorder="1" applyAlignment="1">
      <alignment horizontal="left" vertical="center"/>
      <protection/>
    </xf>
    <xf numFmtId="0" fontId="5" fillId="0" borderId="21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14" xfId="62" applyFont="1" applyBorder="1" applyAlignment="1">
      <alignment horizontal="left" vertical="center"/>
      <protection/>
    </xf>
    <xf numFmtId="0" fontId="5" fillId="0" borderId="62" xfId="62" applyFont="1" applyBorder="1" applyAlignment="1">
      <alignment horizontal="left" vertical="center"/>
      <protection/>
    </xf>
    <xf numFmtId="0" fontId="5" fillId="0" borderId="16" xfId="62" applyFont="1" applyBorder="1" applyAlignment="1">
      <alignment horizontal="left" vertical="center"/>
      <protection/>
    </xf>
    <xf numFmtId="0" fontId="5" fillId="0" borderId="17" xfId="62" applyFont="1" applyBorder="1" applyAlignment="1">
      <alignment horizontal="left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61" xfId="62" applyFont="1" applyBorder="1" applyAlignment="1">
      <alignment horizontal="center" vertical="center"/>
      <protection/>
    </xf>
    <xf numFmtId="0" fontId="12" fillId="0" borderId="49" xfId="62" applyFont="1" applyBorder="1" applyAlignment="1">
      <alignment horizontal="left" vertical="center" wrapText="1" shrinkToFit="1"/>
      <protection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5" fillId="0" borderId="5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left" vertical="center" wrapText="1"/>
      <protection/>
    </xf>
    <xf numFmtId="0" fontId="9" fillId="0" borderId="46" xfId="62" applyFont="1" applyBorder="1" applyAlignment="1">
      <alignment horizontal="left" vertical="center"/>
      <protection/>
    </xf>
    <xf numFmtId="0" fontId="9" fillId="0" borderId="4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14" xfId="62" applyFont="1" applyBorder="1" applyAlignment="1">
      <alignment horizontal="left" vertical="center"/>
      <protection/>
    </xf>
    <xf numFmtId="0" fontId="9" fillId="0" borderId="15" xfId="62" applyFont="1" applyBorder="1" applyAlignment="1">
      <alignment horizontal="left" vertical="center"/>
      <protection/>
    </xf>
    <xf numFmtId="0" fontId="9" fillId="0" borderId="16" xfId="62" applyFont="1" applyBorder="1" applyAlignment="1">
      <alignment horizontal="left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15" fillId="0" borderId="110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標準_コピー ～ (H24.4)移動支援事業サービスコード表_作成中" xfId="61"/>
    <cellStyle name="標準_契約内容報告書" xfId="62"/>
    <cellStyle name="Followed Hyperlink" xfId="63"/>
    <cellStyle name="良い" xfId="64"/>
  </cellStyles>
  <dxfs count="1">
    <dxf>
      <font>
        <color theme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F45"/>
  <sheetViews>
    <sheetView showGridLines="0" tabSelected="1" zoomScale="85" zoomScaleNormal="85" workbookViewId="0" topLeftCell="A1">
      <selection activeCell="D3" sqref="D3:AC5"/>
    </sheetView>
  </sheetViews>
  <sheetFormatPr defaultColWidth="3.375" defaultRowHeight="17.25" customHeight="1"/>
  <cols>
    <col min="1" max="1" width="2.625" style="19" customWidth="1"/>
    <col min="2" max="3" width="1.625" style="19" customWidth="1"/>
    <col min="4" max="29" width="3.375" style="19" customWidth="1"/>
    <col min="30" max="31" width="1.625" style="19" customWidth="1"/>
    <col min="32" max="16384" width="3.375" style="19" customWidth="1"/>
  </cols>
  <sheetData>
    <row r="1" spans="2:31" ht="17.2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2:32" ht="9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F2" s="23"/>
    </row>
    <row r="3" spans="2:32" ht="18.75" customHeight="1">
      <c r="B3" s="24"/>
      <c r="D3" s="236" t="s">
        <v>287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7"/>
      <c r="AE3" s="25"/>
      <c r="AF3" s="23"/>
    </row>
    <row r="4" spans="2:32" ht="18.75" customHeight="1">
      <c r="B4" s="24"/>
      <c r="C4" s="27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7"/>
      <c r="AE4" s="25"/>
      <c r="AF4" s="23"/>
    </row>
    <row r="5" spans="2:32" ht="18.75" customHeight="1">
      <c r="B5" s="24"/>
      <c r="C5" s="27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7"/>
      <c r="AE5" s="25"/>
      <c r="AF5" s="23"/>
    </row>
    <row r="6" spans="2:32" ht="18.75" customHeight="1">
      <c r="B6" s="2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5"/>
      <c r="AF6" s="23"/>
    </row>
    <row r="7" spans="2:32" ht="18.75" customHeight="1">
      <c r="B7" s="24"/>
      <c r="C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 t="s">
        <v>804</v>
      </c>
      <c r="V7" s="23"/>
      <c r="W7" s="23"/>
      <c r="X7" s="23"/>
      <c r="Y7" s="23"/>
      <c r="Z7" s="23"/>
      <c r="AA7" s="23"/>
      <c r="AB7" s="23"/>
      <c r="AC7" s="23"/>
      <c r="AD7" s="23"/>
      <c r="AE7" s="25"/>
      <c r="AF7" s="23"/>
    </row>
    <row r="8" spans="2:32" ht="18.75" customHeight="1">
      <c r="B8" s="24"/>
      <c r="C8" s="23"/>
      <c r="D8" s="28" t="s">
        <v>234</v>
      </c>
      <c r="E8" s="28"/>
      <c r="F8" s="28"/>
      <c r="G8" s="28"/>
      <c r="H8" s="28"/>
      <c r="I8" s="28"/>
      <c r="J8" s="28"/>
      <c r="K8" s="28"/>
      <c r="L8" s="28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5"/>
      <c r="AF8" s="23"/>
    </row>
    <row r="9" spans="2:32" ht="18.75" customHeight="1">
      <c r="B9" s="24"/>
      <c r="C9" s="23"/>
      <c r="E9" s="28"/>
      <c r="F9" s="28"/>
      <c r="G9" s="28"/>
      <c r="H9" s="28"/>
      <c r="I9" s="28"/>
      <c r="J9" s="28"/>
      <c r="K9" s="28"/>
      <c r="L9" s="28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5"/>
      <c r="AF9" s="23"/>
    </row>
    <row r="10" spans="2:32" ht="18.75" customHeight="1">
      <c r="B10" s="24"/>
      <c r="C10" s="23"/>
      <c r="D10" s="23" t="s">
        <v>218</v>
      </c>
      <c r="E10" s="28"/>
      <c r="F10" s="28"/>
      <c r="G10" s="28"/>
      <c r="H10" s="28"/>
      <c r="I10" s="28"/>
      <c r="J10" s="28"/>
      <c r="K10" s="28"/>
      <c r="L10" s="34"/>
      <c r="M10" s="34"/>
      <c r="N10" s="34"/>
      <c r="O10" s="34"/>
      <c r="P10" s="40"/>
      <c r="Q10" s="40"/>
      <c r="R10" s="34"/>
      <c r="S10" s="34"/>
      <c r="T10" s="34"/>
      <c r="U10" s="34"/>
      <c r="V10" s="40"/>
      <c r="W10" s="40"/>
      <c r="X10" s="34"/>
      <c r="Y10" s="34"/>
      <c r="Z10" s="34"/>
      <c r="AA10" s="34"/>
      <c r="AB10" s="40"/>
      <c r="AC10" s="40"/>
      <c r="AD10" s="23"/>
      <c r="AE10" s="25"/>
      <c r="AF10" s="23"/>
    </row>
    <row r="11" spans="2:32" ht="18.75" customHeight="1" thickBot="1">
      <c r="B11" s="24"/>
      <c r="C11" s="23"/>
      <c r="D11" s="28"/>
      <c r="E11" s="28"/>
      <c r="F11" s="28"/>
      <c r="G11" s="28"/>
      <c r="H11" s="28"/>
      <c r="I11" s="28"/>
      <c r="J11" s="28"/>
      <c r="K11" s="28"/>
      <c r="L11" s="31"/>
      <c r="M11" s="31"/>
      <c r="N11" s="31"/>
      <c r="O11" s="31"/>
      <c r="P11" s="41"/>
      <c r="Q11" s="41"/>
      <c r="R11" s="31"/>
      <c r="S11" s="31"/>
      <c r="T11" s="31"/>
      <c r="U11" s="31"/>
      <c r="V11" s="41"/>
      <c r="W11" s="41"/>
      <c r="X11" s="31"/>
      <c r="Y11" s="31"/>
      <c r="Z11" s="31"/>
      <c r="AA11" s="31"/>
      <c r="AB11" s="41"/>
      <c r="AC11" s="41"/>
      <c r="AD11" s="23"/>
      <c r="AE11" s="25"/>
      <c r="AF11" s="23"/>
    </row>
    <row r="12" spans="2:32" ht="9.75" customHeight="1">
      <c r="B12" s="24"/>
      <c r="C12" s="23"/>
      <c r="D12" s="167" t="s">
        <v>221</v>
      </c>
      <c r="E12" s="129"/>
      <c r="F12" s="129"/>
      <c r="G12" s="129"/>
      <c r="H12" s="129"/>
      <c r="I12" s="129"/>
      <c r="J12" s="129"/>
      <c r="K12" s="130"/>
      <c r="L12" s="230"/>
      <c r="M12" s="231"/>
      <c r="N12" s="243"/>
      <c r="O12" s="231"/>
      <c r="P12" s="213" t="s">
        <v>222</v>
      </c>
      <c r="Q12" s="214"/>
      <c r="R12" s="234"/>
      <c r="S12" s="235"/>
      <c r="T12" s="234"/>
      <c r="U12" s="235"/>
      <c r="V12" s="213" t="s">
        <v>198</v>
      </c>
      <c r="W12" s="214"/>
      <c r="X12" s="234"/>
      <c r="Y12" s="235"/>
      <c r="Z12" s="234"/>
      <c r="AA12" s="235"/>
      <c r="AB12" s="213" t="s">
        <v>199</v>
      </c>
      <c r="AC12" s="233"/>
      <c r="AD12" s="23"/>
      <c r="AE12" s="25"/>
      <c r="AF12" s="23"/>
    </row>
    <row r="13" spans="2:31" ht="28.5" customHeight="1" thickBot="1">
      <c r="B13" s="24"/>
      <c r="C13" s="23"/>
      <c r="D13" s="164"/>
      <c r="E13" s="165"/>
      <c r="F13" s="165"/>
      <c r="G13" s="165"/>
      <c r="H13" s="165"/>
      <c r="I13" s="165"/>
      <c r="J13" s="165"/>
      <c r="K13" s="166"/>
      <c r="L13" s="232"/>
      <c r="M13" s="191"/>
      <c r="N13" s="190"/>
      <c r="O13" s="191"/>
      <c r="P13" s="190"/>
      <c r="Q13" s="191"/>
      <c r="R13" s="190"/>
      <c r="S13" s="191"/>
      <c r="T13" s="190"/>
      <c r="U13" s="191"/>
      <c r="V13" s="190"/>
      <c r="W13" s="191"/>
      <c r="X13" s="190"/>
      <c r="Y13" s="191"/>
      <c r="Z13" s="190"/>
      <c r="AA13" s="191"/>
      <c r="AB13" s="190"/>
      <c r="AC13" s="224"/>
      <c r="AD13" s="23"/>
      <c r="AE13" s="25"/>
    </row>
    <row r="14" spans="2:32" ht="18.75" customHeight="1" thickBot="1"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9"/>
      <c r="R14" s="29"/>
      <c r="S14" s="29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25"/>
      <c r="AF14" s="23"/>
    </row>
    <row r="15" spans="2:32" ht="18" customHeight="1">
      <c r="B15" s="24"/>
      <c r="C15" s="23"/>
      <c r="D15" s="245" t="s">
        <v>803</v>
      </c>
      <c r="E15" s="239"/>
      <c r="F15" s="255"/>
      <c r="G15" s="237"/>
      <c r="H15" s="239" t="s">
        <v>219</v>
      </c>
      <c r="I15" s="239"/>
      <c r="J15" s="225"/>
      <c r="K15" s="237"/>
      <c r="L15" s="239" t="s">
        <v>220</v>
      </c>
      <c r="M15" s="240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5"/>
      <c r="AF15" s="23"/>
    </row>
    <row r="16" spans="2:32" ht="18" customHeight="1" thickBot="1">
      <c r="B16" s="24"/>
      <c r="C16" s="23"/>
      <c r="D16" s="246"/>
      <c r="E16" s="241"/>
      <c r="F16" s="256"/>
      <c r="G16" s="238"/>
      <c r="H16" s="241"/>
      <c r="I16" s="241"/>
      <c r="J16" s="226"/>
      <c r="K16" s="238"/>
      <c r="L16" s="241"/>
      <c r="M16" s="24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5"/>
      <c r="AF16" s="23"/>
    </row>
    <row r="17" spans="2:32" ht="18" customHeight="1" thickBo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5"/>
      <c r="AF17" s="23"/>
    </row>
    <row r="18" spans="2:31" ht="21" customHeight="1" thickBot="1">
      <c r="B18" s="24"/>
      <c r="C18" s="23"/>
      <c r="D18" s="198" t="s">
        <v>225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200"/>
      <c r="R18" s="244" t="s">
        <v>224</v>
      </c>
      <c r="S18" s="199"/>
      <c r="T18" s="199"/>
      <c r="U18" s="200"/>
      <c r="V18" s="192" t="s">
        <v>226</v>
      </c>
      <c r="W18" s="193"/>
      <c r="X18" s="193"/>
      <c r="Y18" s="193"/>
      <c r="Z18" s="193"/>
      <c r="AA18" s="193"/>
      <c r="AB18" s="193"/>
      <c r="AC18" s="194"/>
      <c r="AD18" s="23"/>
      <c r="AE18" s="25"/>
    </row>
    <row r="19" spans="2:31" ht="21" customHeight="1">
      <c r="B19" s="24"/>
      <c r="C19" s="23"/>
      <c r="D19" s="201" t="s">
        <v>227</v>
      </c>
      <c r="E19" s="202"/>
      <c r="F19" s="207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9"/>
      <c r="R19" s="225"/>
      <c r="S19" s="248"/>
      <c r="T19" s="248"/>
      <c r="U19" s="249"/>
      <c r="V19" s="227"/>
      <c r="W19" s="228"/>
      <c r="X19" s="228"/>
      <c r="Y19" s="228"/>
      <c r="Z19" s="228"/>
      <c r="AA19" s="228"/>
      <c r="AB19" s="228"/>
      <c r="AC19" s="229"/>
      <c r="AD19" s="23"/>
      <c r="AE19" s="25"/>
    </row>
    <row r="20" spans="2:31" ht="21" customHeight="1">
      <c r="B20" s="24"/>
      <c r="C20" s="23"/>
      <c r="D20" s="203"/>
      <c r="E20" s="204"/>
      <c r="F20" s="210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250"/>
      <c r="S20" s="251"/>
      <c r="T20" s="251"/>
      <c r="U20" s="252"/>
      <c r="V20" s="215"/>
      <c r="W20" s="216"/>
      <c r="X20" s="216"/>
      <c r="Y20" s="216"/>
      <c r="Z20" s="216"/>
      <c r="AA20" s="216"/>
      <c r="AB20" s="216"/>
      <c r="AC20" s="217"/>
      <c r="AD20" s="23"/>
      <c r="AE20" s="25"/>
    </row>
    <row r="21" spans="2:31" ht="21" customHeight="1">
      <c r="B21" s="24"/>
      <c r="C21" s="23"/>
      <c r="D21" s="203"/>
      <c r="E21" s="204"/>
      <c r="F21" s="210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2"/>
      <c r="R21" s="250"/>
      <c r="S21" s="251"/>
      <c r="T21" s="251"/>
      <c r="U21" s="252"/>
      <c r="V21" s="215"/>
      <c r="W21" s="216"/>
      <c r="X21" s="216"/>
      <c r="Y21" s="216"/>
      <c r="Z21" s="216"/>
      <c r="AA21" s="216"/>
      <c r="AB21" s="216"/>
      <c r="AC21" s="217"/>
      <c r="AD21" s="23"/>
      <c r="AE21" s="25"/>
    </row>
    <row r="22" spans="2:31" ht="21" customHeight="1">
      <c r="B22" s="24"/>
      <c r="C22" s="23"/>
      <c r="D22" s="203"/>
      <c r="E22" s="204"/>
      <c r="F22" s="210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2"/>
      <c r="R22" s="250"/>
      <c r="S22" s="251"/>
      <c r="T22" s="251"/>
      <c r="U22" s="252"/>
      <c r="V22" s="215"/>
      <c r="W22" s="216"/>
      <c r="X22" s="216"/>
      <c r="Y22" s="216"/>
      <c r="Z22" s="216"/>
      <c r="AA22" s="216"/>
      <c r="AB22" s="216"/>
      <c r="AC22" s="217"/>
      <c r="AD22" s="23"/>
      <c r="AE22" s="25"/>
    </row>
    <row r="23" spans="2:31" ht="21" customHeight="1" thickBot="1">
      <c r="B23" s="24"/>
      <c r="C23" s="23"/>
      <c r="D23" s="205"/>
      <c r="E23" s="206"/>
      <c r="F23" s="195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7"/>
      <c r="R23" s="226"/>
      <c r="S23" s="253"/>
      <c r="T23" s="253"/>
      <c r="U23" s="254"/>
      <c r="V23" s="218"/>
      <c r="W23" s="219"/>
      <c r="X23" s="219"/>
      <c r="Y23" s="219"/>
      <c r="Z23" s="219"/>
      <c r="AA23" s="219"/>
      <c r="AB23" s="219"/>
      <c r="AC23" s="220"/>
      <c r="AD23" s="23"/>
      <c r="AE23" s="25"/>
    </row>
    <row r="24" spans="2:31" ht="21" customHeight="1" thickBot="1">
      <c r="B24" s="24"/>
      <c r="C24" s="23"/>
      <c r="D24" s="198" t="s">
        <v>223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200"/>
      <c r="R24" s="247"/>
      <c r="S24" s="247"/>
      <c r="T24" s="247"/>
      <c r="U24" s="247"/>
      <c r="V24" s="221"/>
      <c r="W24" s="222"/>
      <c r="X24" s="222"/>
      <c r="Y24" s="222"/>
      <c r="Z24" s="222"/>
      <c r="AA24" s="222"/>
      <c r="AB24" s="222"/>
      <c r="AC24" s="223"/>
      <c r="AD24" s="32"/>
      <c r="AE24" s="33"/>
    </row>
    <row r="25" spans="2:31" ht="18" customHeight="1" thickBot="1">
      <c r="B25" s="24"/>
      <c r="C25" s="23"/>
      <c r="D25" s="34"/>
      <c r="E25" s="34"/>
      <c r="F25" s="34"/>
      <c r="G25" s="34"/>
      <c r="H25" s="34"/>
      <c r="I25" s="34"/>
      <c r="J25" s="34"/>
      <c r="K25" s="35"/>
      <c r="L25" s="35"/>
      <c r="M25" s="36"/>
      <c r="N25" s="36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23"/>
      <c r="AE25" s="25"/>
    </row>
    <row r="26" spans="2:31" ht="18" customHeight="1">
      <c r="B26" s="24"/>
      <c r="C26" s="23"/>
      <c r="E26" s="28"/>
      <c r="F26" s="28"/>
      <c r="G26" s="28"/>
      <c r="H26" s="28"/>
      <c r="I26" s="28"/>
      <c r="J26" s="28"/>
      <c r="K26" s="28"/>
      <c r="L26" s="28"/>
      <c r="M26" s="23"/>
      <c r="N26" s="146" t="s">
        <v>192</v>
      </c>
      <c r="O26" s="147"/>
      <c r="P26" s="147"/>
      <c r="Q26" s="152" t="s">
        <v>793</v>
      </c>
      <c r="R26" s="153"/>
      <c r="S26" s="154"/>
      <c r="T26" s="107"/>
      <c r="U26" s="108"/>
      <c r="V26" s="108"/>
      <c r="W26" s="108"/>
      <c r="X26" s="108"/>
      <c r="Y26" s="108"/>
      <c r="Z26" s="108"/>
      <c r="AA26" s="108"/>
      <c r="AB26" s="108"/>
      <c r="AC26" s="109"/>
      <c r="AD26" s="23"/>
      <c r="AE26" s="25"/>
    </row>
    <row r="27" spans="2:31" ht="18" customHeight="1">
      <c r="B27" s="24"/>
      <c r="C27" s="23"/>
      <c r="E27" s="28"/>
      <c r="F27" s="28"/>
      <c r="G27" s="28"/>
      <c r="H27" s="28"/>
      <c r="I27" s="28"/>
      <c r="J27" s="28"/>
      <c r="K27" s="28"/>
      <c r="L27" s="28"/>
      <c r="M27" s="23"/>
      <c r="N27" s="148"/>
      <c r="O27" s="149"/>
      <c r="P27" s="149"/>
      <c r="Q27" s="155" t="s">
        <v>794</v>
      </c>
      <c r="R27" s="156"/>
      <c r="S27" s="157"/>
      <c r="T27" s="116"/>
      <c r="U27" s="110"/>
      <c r="V27" s="110"/>
      <c r="W27" s="110"/>
      <c r="X27" s="110"/>
      <c r="Y27" s="110"/>
      <c r="Z27" s="110"/>
      <c r="AA27" s="110"/>
      <c r="AB27" s="110"/>
      <c r="AC27" s="111"/>
      <c r="AD27" s="23"/>
      <c r="AE27" s="25"/>
    </row>
    <row r="28" spans="2:31" ht="18.75" customHeight="1"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48"/>
      <c r="O28" s="149"/>
      <c r="P28" s="149"/>
      <c r="Q28" s="140" t="s">
        <v>235</v>
      </c>
      <c r="R28" s="141"/>
      <c r="S28" s="141"/>
      <c r="T28" s="53" t="s">
        <v>193</v>
      </c>
      <c r="U28" s="54"/>
      <c r="V28" s="54"/>
      <c r="W28" s="54"/>
      <c r="X28" s="54"/>
      <c r="Y28" s="54"/>
      <c r="Z28" s="54"/>
      <c r="AA28" s="54"/>
      <c r="AB28" s="54"/>
      <c r="AC28" s="55"/>
      <c r="AD28" s="23"/>
      <c r="AE28" s="25"/>
    </row>
    <row r="29" spans="2:31" ht="18.75" customHeight="1"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48"/>
      <c r="O29" s="149"/>
      <c r="P29" s="149"/>
      <c r="Q29" s="140"/>
      <c r="R29" s="141"/>
      <c r="S29" s="141"/>
      <c r="T29" s="49"/>
      <c r="U29" s="30"/>
      <c r="V29" s="30"/>
      <c r="W29" s="30"/>
      <c r="X29" s="30"/>
      <c r="Y29" s="30"/>
      <c r="Z29" s="30"/>
      <c r="AA29" s="30"/>
      <c r="AB29" s="30"/>
      <c r="AC29" s="39"/>
      <c r="AD29" s="23"/>
      <c r="AE29" s="25"/>
    </row>
    <row r="30" spans="2:31" ht="18.75" customHeight="1"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48"/>
      <c r="O30" s="149"/>
      <c r="P30" s="149"/>
      <c r="Q30" s="142"/>
      <c r="R30" s="143"/>
      <c r="S30" s="143"/>
      <c r="T30" s="49"/>
      <c r="U30" s="30"/>
      <c r="V30" s="30"/>
      <c r="W30" s="30"/>
      <c r="X30" s="30"/>
      <c r="Y30" s="30"/>
      <c r="Z30" s="30"/>
      <c r="AA30" s="30"/>
      <c r="AB30" s="30"/>
      <c r="AC30" s="39"/>
      <c r="AD30" s="23"/>
      <c r="AE30" s="25"/>
    </row>
    <row r="31" spans="2:31" ht="18.75" customHeight="1"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48"/>
      <c r="O31" s="149"/>
      <c r="P31" s="149"/>
      <c r="Q31" s="138" t="s">
        <v>194</v>
      </c>
      <c r="R31" s="139"/>
      <c r="S31" s="139"/>
      <c r="T31" s="50"/>
      <c r="U31" s="47"/>
      <c r="V31" s="47"/>
      <c r="W31" s="47"/>
      <c r="X31" s="47"/>
      <c r="Y31" s="47"/>
      <c r="Z31" s="47"/>
      <c r="AA31" s="47"/>
      <c r="AB31" s="47"/>
      <c r="AC31" s="48"/>
      <c r="AD31" s="23"/>
      <c r="AE31" s="25"/>
    </row>
    <row r="32" spans="2:31" ht="18.75" customHeight="1"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48"/>
      <c r="O32" s="149"/>
      <c r="P32" s="149"/>
      <c r="Q32" s="140" t="s">
        <v>195</v>
      </c>
      <c r="R32" s="141"/>
      <c r="S32" s="141"/>
      <c r="T32" s="49"/>
      <c r="U32" s="30"/>
      <c r="V32" s="30"/>
      <c r="W32" s="30"/>
      <c r="X32" s="30"/>
      <c r="Y32" s="30"/>
      <c r="Z32" s="30"/>
      <c r="AA32" s="30"/>
      <c r="AB32" s="30"/>
      <c r="AC32" s="39"/>
      <c r="AD32" s="23"/>
      <c r="AE32" s="25"/>
    </row>
    <row r="33" spans="2:31" ht="18.75" customHeight="1"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48"/>
      <c r="O33" s="149"/>
      <c r="P33" s="149"/>
      <c r="Q33" s="142"/>
      <c r="R33" s="143"/>
      <c r="S33" s="143"/>
      <c r="T33" s="51"/>
      <c r="U33" s="45"/>
      <c r="V33" s="45"/>
      <c r="W33" s="45"/>
      <c r="X33" s="45"/>
      <c r="Y33" s="45"/>
      <c r="Z33" s="45"/>
      <c r="AA33" s="45"/>
      <c r="AB33" s="45"/>
      <c r="AC33" s="46"/>
      <c r="AD33" s="23"/>
      <c r="AE33" s="25"/>
    </row>
    <row r="34" spans="2:31" ht="18.75" customHeight="1"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48"/>
      <c r="O34" s="149"/>
      <c r="P34" s="149"/>
      <c r="Q34" s="140" t="s">
        <v>196</v>
      </c>
      <c r="R34" s="141"/>
      <c r="S34" s="141"/>
      <c r="T34" s="49" t="s">
        <v>197</v>
      </c>
      <c r="U34" s="30"/>
      <c r="V34" s="30"/>
      <c r="W34" s="30"/>
      <c r="X34" s="30"/>
      <c r="Y34" s="30"/>
      <c r="Z34" s="30"/>
      <c r="AA34" s="30"/>
      <c r="AB34" s="30"/>
      <c r="AC34" s="39"/>
      <c r="AD34" s="23"/>
      <c r="AE34" s="25"/>
    </row>
    <row r="35" spans="2:31" ht="18.75" customHeight="1" thickBot="1">
      <c r="B35" s="24"/>
      <c r="C35" s="23"/>
      <c r="E35" s="23"/>
      <c r="F35" s="23"/>
      <c r="G35" s="23"/>
      <c r="H35" s="23"/>
      <c r="I35" s="23"/>
      <c r="J35" s="23"/>
      <c r="K35" s="23"/>
      <c r="L35" s="23"/>
      <c r="M35" s="23"/>
      <c r="N35" s="150"/>
      <c r="O35" s="151"/>
      <c r="P35" s="151"/>
      <c r="Q35" s="144"/>
      <c r="R35" s="145"/>
      <c r="S35" s="145"/>
      <c r="T35" s="52"/>
      <c r="U35" s="43"/>
      <c r="V35" s="43"/>
      <c r="W35" s="43"/>
      <c r="X35" s="43"/>
      <c r="Y35" s="43"/>
      <c r="Z35" s="43"/>
      <c r="AA35" s="43"/>
      <c r="AB35" s="43"/>
      <c r="AC35" s="44"/>
      <c r="AD35" s="23"/>
      <c r="AE35" s="25"/>
    </row>
    <row r="36" spans="2:31" ht="18" customHeight="1" thickBot="1"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5"/>
    </row>
    <row r="37" spans="2:31" ht="18" customHeight="1">
      <c r="B37" s="24"/>
      <c r="C37" s="23"/>
      <c r="D37" s="167" t="s">
        <v>228</v>
      </c>
      <c r="E37" s="129"/>
      <c r="F37" s="129"/>
      <c r="G37" s="129"/>
      <c r="H37" s="130"/>
      <c r="I37" s="128" t="s">
        <v>229</v>
      </c>
      <c r="J37" s="129"/>
      <c r="K37" s="129"/>
      <c r="L37" s="129"/>
      <c r="M37" s="130"/>
      <c r="N37" s="128"/>
      <c r="O37" s="129"/>
      <c r="P37" s="129"/>
      <c r="Q37" s="129"/>
      <c r="R37" s="129"/>
      <c r="S37" s="129"/>
      <c r="T37" s="129"/>
      <c r="U37" s="130"/>
      <c r="V37" s="128" t="s">
        <v>233</v>
      </c>
      <c r="W37" s="129"/>
      <c r="X37" s="130"/>
      <c r="Y37" s="128"/>
      <c r="Z37" s="129"/>
      <c r="AA37" s="129"/>
      <c r="AB37" s="129"/>
      <c r="AC37" s="189"/>
      <c r="AD37" s="23"/>
      <c r="AE37" s="25"/>
    </row>
    <row r="38" spans="2:31" ht="18" customHeight="1">
      <c r="B38" s="24"/>
      <c r="C38" s="23"/>
      <c r="D38" s="168"/>
      <c r="E38" s="169"/>
      <c r="F38" s="169"/>
      <c r="G38" s="169"/>
      <c r="H38" s="170"/>
      <c r="I38" s="172"/>
      <c r="J38" s="169"/>
      <c r="K38" s="169"/>
      <c r="L38" s="169"/>
      <c r="M38" s="170"/>
      <c r="N38" s="131"/>
      <c r="O38" s="132"/>
      <c r="P38" s="132"/>
      <c r="Q38" s="132"/>
      <c r="R38" s="132"/>
      <c r="S38" s="132"/>
      <c r="T38" s="132"/>
      <c r="U38" s="133"/>
      <c r="V38" s="131"/>
      <c r="W38" s="132"/>
      <c r="X38" s="133"/>
      <c r="Y38" s="131"/>
      <c r="Z38" s="132"/>
      <c r="AA38" s="132"/>
      <c r="AB38" s="132"/>
      <c r="AC38" s="137"/>
      <c r="AD38" s="23"/>
      <c r="AE38" s="25"/>
    </row>
    <row r="39" spans="2:31" ht="18" customHeight="1">
      <c r="B39" s="24"/>
      <c r="C39" s="23"/>
      <c r="D39" s="168"/>
      <c r="E39" s="169"/>
      <c r="F39" s="169"/>
      <c r="G39" s="169"/>
      <c r="H39" s="170"/>
      <c r="I39" s="172"/>
      <c r="J39" s="169"/>
      <c r="K39" s="169"/>
      <c r="L39" s="169"/>
      <c r="M39" s="170"/>
      <c r="N39" s="182" t="s">
        <v>807</v>
      </c>
      <c r="O39" s="183"/>
      <c r="P39" s="184"/>
      <c r="Q39" s="134" t="s">
        <v>232</v>
      </c>
      <c r="R39" s="135"/>
      <c r="S39" s="135"/>
      <c r="T39" s="135"/>
      <c r="U39" s="188"/>
      <c r="V39" s="134"/>
      <c r="W39" s="135"/>
      <c r="X39" s="135"/>
      <c r="Y39" s="135"/>
      <c r="Z39" s="135"/>
      <c r="AA39" s="135"/>
      <c r="AB39" s="135"/>
      <c r="AC39" s="136"/>
      <c r="AD39" s="23"/>
      <c r="AE39" s="25"/>
    </row>
    <row r="40" spans="2:31" ht="18" customHeight="1">
      <c r="B40" s="24"/>
      <c r="C40" s="23"/>
      <c r="D40" s="171"/>
      <c r="E40" s="132"/>
      <c r="F40" s="132"/>
      <c r="G40" s="132"/>
      <c r="H40" s="133"/>
      <c r="I40" s="131"/>
      <c r="J40" s="132"/>
      <c r="K40" s="132"/>
      <c r="L40" s="132"/>
      <c r="M40" s="133"/>
      <c r="N40" s="185"/>
      <c r="O40" s="186"/>
      <c r="P40" s="187"/>
      <c r="Q40" s="131"/>
      <c r="R40" s="132"/>
      <c r="S40" s="132"/>
      <c r="T40" s="132"/>
      <c r="U40" s="133"/>
      <c r="V40" s="131"/>
      <c r="W40" s="132"/>
      <c r="X40" s="132"/>
      <c r="Y40" s="132"/>
      <c r="Z40" s="132"/>
      <c r="AA40" s="132"/>
      <c r="AB40" s="132"/>
      <c r="AC40" s="137"/>
      <c r="AD40" s="23"/>
      <c r="AE40" s="25"/>
    </row>
    <row r="41" spans="2:31" ht="18" customHeight="1">
      <c r="B41" s="24"/>
      <c r="C41" s="23"/>
      <c r="D41" s="158" t="s">
        <v>230</v>
      </c>
      <c r="E41" s="159"/>
      <c r="F41" s="159"/>
      <c r="G41" s="159"/>
      <c r="H41" s="160"/>
      <c r="I41" s="173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5"/>
      <c r="AD41" s="23"/>
      <c r="AE41" s="25"/>
    </row>
    <row r="42" spans="2:31" ht="18" customHeight="1">
      <c r="B42" s="24"/>
      <c r="C42" s="23"/>
      <c r="D42" s="161" t="s">
        <v>231</v>
      </c>
      <c r="E42" s="162"/>
      <c r="F42" s="162"/>
      <c r="G42" s="162"/>
      <c r="H42" s="163"/>
      <c r="I42" s="176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8"/>
      <c r="AD42" s="23"/>
      <c r="AE42" s="25"/>
    </row>
    <row r="43" spans="2:31" ht="18" customHeight="1" thickBot="1">
      <c r="B43" s="24"/>
      <c r="C43" s="23"/>
      <c r="D43" s="164"/>
      <c r="E43" s="165"/>
      <c r="F43" s="165"/>
      <c r="G43" s="165"/>
      <c r="H43" s="166"/>
      <c r="I43" s="179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23"/>
      <c r="AE43" s="25"/>
    </row>
    <row r="44" spans="2:31" ht="17.25" customHeight="1"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5"/>
    </row>
    <row r="45" spans="2:31" ht="17.25" customHeight="1">
      <c r="B45" s="3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38"/>
    </row>
  </sheetData>
  <mergeCells count="68">
    <mergeCell ref="R18:U18"/>
    <mergeCell ref="D15:E16"/>
    <mergeCell ref="R24:U24"/>
    <mergeCell ref="Q28:S30"/>
    <mergeCell ref="R19:U19"/>
    <mergeCell ref="R20:U20"/>
    <mergeCell ref="R21:U21"/>
    <mergeCell ref="R23:U23"/>
    <mergeCell ref="R22:U22"/>
    <mergeCell ref="F15:F16"/>
    <mergeCell ref="D3:AC5"/>
    <mergeCell ref="V12:W12"/>
    <mergeCell ref="T12:U12"/>
    <mergeCell ref="R12:S12"/>
    <mergeCell ref="K15:K16"/>
    <mergeCell ref="L15:M16"/>
    <mergeCell ref="N12:O12"/>
    <mergeCell ref="T13:U13"/>
    <mergeCell ref="G15:G16"/>
    <mergeCell ref="H15:I16"/>
    <mergeCell ref="J15:J16"/>
    <mergeCell ref="D12:K13"/>
    <mergeCell ref="V19:AC19"/>
    <mergeCell ref="L12:M12"/>
    <mergeCell ref="L13:M13"/>
    <mergeCell ref="AB12:AC12"/>
    <mergeCell ref="Z12:AA12"/>
    <mergeCell ref="X12:Y12"/>
    <mergeCell ref="R13:S13"/>
    <mergeCell ref="P13:Q13"/>
    <mergeCell ref="N13:O13"/>
    <mergeCell ref="P12:Q12"/>
    <mergeCell ref="V21:AC21"/>
    <mergeCell ref="V22:AC22"/>
    <mergeCell ref="V23:AC23"/>
    <mergeCell ref="V24:AC24"/>
    <mergeCell ref="V20:AC20"/>
    <mergeCell ref="AB13:AC13"/>
    <mergeCell ref="Z13:AA13"/>
    <mergeCell ref="X13:Y13"/>
    <mergeCell ref="V13:W13"/>
    <mergeCell ref="V18:AC18"/>
    <mergeCell ref="F23:Q23"/>
    <mergeCell ref="D24:Q24"/>
    <mergeCell ref="D19:E23"/>
    <mergeCell ref="D18:Q18"/>
    <mergeCell ref="F19:Q19"/>
    <mergeCell ref="F20:Q20"/>
    <mergeCell ref="F21:Q21"/>
    <mergeCell ref="F22:Q22"/>
    <mergeCell ref="D41:H41"/>
    <mergeCell ref="D42:H43"/>
    <mergeCell ref="D37:H40"/>
    <mergeCell ref="I37:M40"/>
    <mergeCell ref="I41:AC41"/>
    <mergeCell ref="I42:AC43"/>
    <mergeCell ref="N39:P40"/>
    <mergeCell ref="Q39:U40"/>
    <mergeCell ref="V37:X38"/>
    <mergeCell ref="Y37:AC38"/>
    <mergeCell ref="N37:U38"/>
    <mergeCell ref="V39:AC40"/>
    <mergeCell ref="Q31:S31"/>
    <mergeCell ref="Q32:S33"/>
    <mergeCell ref="Q34:S35"/>
    <mergeCell ref="N26:P35"/>
    <mergeCell ref="Q26:S26"/>
    <mergeCell ref="Q27:S27"/>
  </mergeCells>
  <printOptions horizontalCentered="1" verticalCentered="1"/>
  <pageMargins left="0.3937007874015748" right="0.3937007874015748" top="0.5905511811023623" bottom="0.5905511811023623" header="0.5118110236220472" footer="0.511811023622047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CB46"/>
  <sheetViews>
    <sheetView showGridLines="0" zoomScale="90" zoomScaleNormal="90" workbookViewId="0" topLeftCell="A1">
      <selection activeCell="D3" sqref="D3:AD5"/>
    </sheetView>
  </sheetViews>
  <sheetFormatPr defaultColWidth="3.375" defaultRowHeight="17.25" customHeight="1"/>
  <cols>
    <col min="1" max="1" width="2.625" style="19" customWidth="1"/>
    <col min="2" max="3" width="1.625" style="19" customWidth="1"/>
    <col min="4" max="30" width="3.25390625" style="19" customWidth="1"/>
    <col min="31" max="32" width="1.625" style="19" customWidth="1"/>
    <col min="33" max="79" width="3.375" style="19" customWidth="1"/>
    <col min="80" max="80" width="7.50390625" style="82" bestFit="1" customWidth="1"/>
    <col min="81" max="16384" width="3.375" style="19" customWidth="1"/>
  </cols>
  <sheetData>
    <row r="1" spans="2:28" ht="17.2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2:33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115">
        <v>1</v>
      </c>
      <c r="AD2" s="114"/>
      <c r="AE2" s="105"/>
      <c r="AF2" s="106"/>
      <c r="AG2" s="23"/>
    </row>
    <row r="3" spans="2:33" ht="18.75" customHeight="1">
      <c r="B3" s="24"/>
      <c r="D3" s="236" t="s">
        <v>286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6"/>
      <c r="AF3" s="25"/>
      <c r="AG3" s="23"/>
    </row>
    <row r="4" spans="2:80" ht="18.75" customHeight="1">
      <c r="B4" s="24"/>
      <c r="C4" s="2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6"/>
      <c r="AF4" s="25"/>
      <c r="AG4" s="23"/>
      <c r="CB4" s="82">
        <v>10.05</v>
      </c>
    </row>
    <row r="5" spans="2:80" ht="9" customHeight="1">
      <c r="B5" s="24"/>
      <c r="C5" s="2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6"/>
      <c r="AF5" s="25"/>
      <c r="AG5" s="23"/>
      <c r="CB5" s="82">
        <v>10.09</v>
      </c>
    </row>
    <row r="6" spans="2:80" ht="6" customHeight="1" thickBot="1">
      <c r="B6" s="2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AC6" s="27"/>
      <c r="AD6" s="27"/>
      <c r="AE6" s="27"/>
      <c r="AF6" s="25"/>
      <c r="AG6" s="23"/>
      <c r="CB6" s="82">
        <v>10.14</v>
      </c>
    </row>
    <row r="7" spans="2:80" ht="18.75" customHeight="1">
      <c r="B7" s="24"/>
      <c r="C7" s="23"/>
      <c r="R7" s="167" t="s">
        <v>803</v>
      </c>
      <c r="S7" s="129"/>
      <c r="T7" s="130"/>
      <c r="U7" s="415"/>
      <c r="V7" s="417"/>
      <c r="W7" s="128" t="s">
        <v>236</v>
      </c>
      <c r="X7" s="129"/>
      <c r="Y7" s="130"/>
      <c r="Z7" s="421"/>
      <c r="AA7" s="417"/>
      <c r="AB7" s="128" t="s">
        <v>237</v>
      </c>
      <c r="AC7" s="129"/>
      <c r="AD7" s="189"/>
      <c r="AE7" s="23"/>
      <c r="AF7" s="25"/>
      <c r="AG7" s="23"/>
      <c r="CB7" s="82">
        <v>10.18</v>
      </c>
    </row>
    <row r="8" spans="2:33" ht="18.75" customHeight="1" thickBot="1">
      <c r="B8" s="24"/>
      <c r="C8" s="23"/>
      <c r="R8" s="164"/>
      <c r="S8" s="165"/>
      <c r="T8" s="166"/>
      <c r="U8" s="416"/>
      <c r="V8" s="418"/>
      <c r="W8" s="257"/>
      <c r="X8" s="165"/>
      <c r="Y8" s="166"/>
      <c r="Z8" s="422"/>
      <c r="AA8" s="418"/>
      <c r="AB8" s="257"/>
      <c r="AC8" s="165"/>
      <c r="AD8" s="291"/>
      <c r="AE8" s="23"/>
      <c r="AF8" s="25"/>
      <c r="AG8" s="23"/>
    </row>
    <row r="9" spans="2:33" ht="18.75" customHeight="1" thickBot="1">
      <c r="B9" s="24"/>
      <c r="C9" s="23"/>
      <c r="AE9" s="23"/>
      <c r="AF9" s="25"/>
      <c r="AG9" s="23"/>
    </row>
    <row r="10" spans="2:33" ht="18.75" customHeight="1">
      <c r="B10" s="24"/>
      <c r="C10" s="23"/>
      <c r="D10" s="376" t="s">
        <v>271</v>
      </c>
      <c r="E10" s="377"/>
      <c r="F10" s="378"/>
      <c r="G10" s="370"/>
      <c r="H10" s="350"/>
      <c r="I10" s="350"/>
      <c r="J10" s="350"/>
      <c r="K10" s="350"/>
      <c r="L10" s="350"/>
      <c r="M10" s="350"/>
      <c r="N10" s="350"/>
      <c r="O10" s="350"/>
      <c r="P10" s="419"/>
      <c r="Q10" s="42"/>
      <c r="R10" s="364" t="s">
        <v>238</v>
      </c>
      <c r="S10" s="365"/>
      <c r="T10" s="366"/>
      <c r="U10" s="370"/>
      <c r="V10" s="350"/>
      <c r="W10" s="350"/>
      <c r="X10" s="350"/>
      <c r="Y10" s="350"/>
      <c r="Z10" s="350"/>
      <c r="AA10" s="350"/>
      <c r="AB10" s="350"/>
      <c r="AC10" s="350"/>
      <c r="AD10" s="419"/>
      <c r="AE10" s="23"/>
      <c r="AF10" s="25"/>
      <c r="AG10" s="23"/>
    </row>
    <row r="11" spans="2:33" ht="18.75" customHeight="1">
      <c r="B11" s="24"/>
      <c r="C11" s="23"/>
      <c r="D11" s="379"/>
      <c r="E11" s="380"/>
      <c r="F11" s="381"/>
      <c r="G11" s="371"/>
      <c r="H11" s="351"/>
      <c r="I11" s="351"/>
      <c r="J11" s="351"/>
      <c r="K11" s="351"/>
      <c r="L11" s="351"/>
      <c r="M11" s="351"/>
      <c r="N11" s="351"/>
      <c r="O11" s="351"/>
      <c r="P11" s="420"/>
      <c r="Q11" s="42"/>
      <c r="R11" s="367"/>
      <c r="S11" s="368"/>
      <c r="T11" s="369"/>
      <c r="U11" s="371"/>
      <c r="V11" s="351"/>
      <c r="W11" s="351"/>
      <c r="X11" s="351"/>
      <c r="Y11" s="351"/>
      <c r="Z11" s="351"/>
      <c r="AA11" s="351"/>
      <c r="AB11" s="351"/>
      <c r="AC11" s="351"/>
      <c r="AD11" s="420"/>
      <c r="AE11" s="23"/>
      <c r="AF11" s="25"/>
      <c r="AG11" s="23"/>
    </row>
    <row r="12" spans="2:33" ht="18" customHeight="1">
      <c r="B12" s="24"/>
      <c r="C12" s="23"/>
      <c r="D12" s="382" t="s">
        <v>272</v>
      </c>
      <c r="E12" s="383"/>
      <c r="F12" s="384"/>
      <c r="G12" s="394"/>
      <c r="H12" s="395"/>
      <c r="I12" s="395"/>
      <c r="J12" s="395"/>
      <c r="K12" s="395"/>
      <c r="L12" s="395"/>
      <c r="M12" s="395"/>
      <c r="N12" s="395"/>
      <c r="O12" s="395"/>
      <c r="P12" s="396"/>
      <c r="Q12" s="42"/>
      <c r="R12" s="343" t="s">
        <v>273</v>
      </c>
      <c r="S12" s="344"/>
      <c r="T12" s="345"/>
      <c r="U12" s="352"/>
      <c r="V12" s="353"/>
      <c r="W12" s="353"/>
      <c r="X12" s="353"/>
      <c r="Y12" s="353"/>
      <c r="Z12" s="353"/>
      <c r="AA12" s="353"/>
      <c r="AB12" s="353"/>
      <c r="AC12" s="353"/>
      <c r="AD12" s="354"/>
      <c r="AE12" s="23"/>
      <c r="AF12" s="25"/>
      <c r="AG12" s="23"/>
    </row>
    <row r="13" spans="2:32" ht="18" customHeight="1">
      <c r="B13" s="24"/>
      <c r="C13" s="23"/>
      <c r="D13" s="385"/>
      <c r="E13" s="386"/>
      <c r="F13" s="387"/>
      <c r="G13" s="397"/>
      <c r="H13" s="398"/>
      <c r="I13" s="398"/>
      <c r="J13" s="398"/>
      <c r="K13" s="398"/>
      <c r="L13" s="398"/>
      <c r="M13" s="398"/>
      <c r="N13" s="398"/>
      <c r="O13" s="398"/>
      <c r="P13" s="399"/>
      <c r="Q13" s="42"/>
      <c r="R13" s="346"/>
      <c r="S13" s="141"/>
      <c r="T13" s="347"/>
      <c r="U13" s="355"/>
      <c r="V13" s="356"/>
      <c r="W13" s="356"/>
      <c r="X13" s="356"/>
      <c r="Y13" s="356"/>
      <c r="Z13" s="356"/>
      <c r="AA13" s="356"/>
      <c r="AB13" s="356"/>
      <c r="AC13" s="356"/>
      <c r="AD13" s="357"/>
      <c r="AE13" s="23"/>
      <c r="AF13" s="25"/>
    </row>
    <row r="14" spans="2:33" ht="18.75" customHeight="1">
      <c r="B14" s="24"/>
      <c r="C14" s="23"/>
      <c r="D14" s="388"/>
      <c r="E14" s="389"/>
      <c r="F14" s="390"/>
      <c r="G14" s="400"/>
      <c r="H14" s="401"/>
      <c r="I14" s="401"/>
      <c r="J14" s="401"/>
      <c r="K14" s="401"/>
      <c r="L14" s="401"/>
      <c r="M14" s="401"/>
      <c r="N14" s="401"/>
      <c r="O14" s="401"/>
      <c r="P14" s="402"/>
      <c r="Q14" s="42"/>
      <c r="R14" s="346"/>
      <c r="S14" s="141"/>
      <c r="T14" s="347"/>
      <c r="U14" s="355"/>
      <c r="V14" s="356"/>
      <c r="W14" s="356"/>
      <c r="X14" s="356"/>
      <c r="Y14" s="356"/>
      <c r="Z14" s="356"/>
      <c r="AA14" s="356"/>
      <c r="AB14" s="356"/>
      <c r="AC14" s="356"/>
      <c r="AD14" s="357"/>
      <c r="AE14" s="30"/>
      <c r="AF14" s="25"/>
      <c r="AG14" s="23"/>
    </row>
    <row r="15" spans="2:33" ht="18" customHeight="1">
      <c r="B15" s="24"/>
      <c r="C15" s="23"/>
      <c r="D15" s="382" t="s">
        <v>274</v>
      </c>
      <c r="E15" s="383"/>
      <c r="F15" s="384"/>
      <c r="G15" s="339"/>
      <c r="H15" s="340"/>
      <c r="I15" s="340"/>
      <c r="J15" s="340"/>
      <c r="K15" s="340"/>
      <c r="L15" s="340"/>
      <c r="M15" s="340"/>
      <c r="N15" s="340"/>
      <c r="O15" s="340"/>
      <c r="P15" s="341"/>
      <c r="Q15" s="42"/>
      <c r="R15" s="346"/>
      <c r="S15" s="141"/>
      <c r="T15" s="347"/>
      <c r="U15" s="355"/>
      <c r="V15" s="356"/>
      <c r="W15" s="356"/>
      <c r="X15" s="356"/>
      <c r="Y15" s="356"/>
      <c r="Z15" s="356"/>
      <c r="AA15" s="356"/>
      <c r="AB15" s="356"/>
      <c r="AC15" s="356"/>
      <c r="AD15" s="357"/>
      <c r="AE15" s="23"/>
      <c r="AF15" s="25"/>
      <c r="AG15" s="23"/>
    </row>
    <row r="16" spans="2:33" ht="18" customHeight="1" thickBot="1">
      <c r="B16" s="24"/>
      <c r="C16" s="23"/>
      <c r="D16" s="391"/>
      <c r="E16" s="392"/>
      <c r="F16" s="393"/>
      <c r="G16" s="290"/>
      <c r="H16" s="287"/>
      <c r="I16" s="287"/>
      <c r="J16" s="287"/>
      <c r="K16" s="287"/>
      <c r="L16" s="287"/>
      <c r="M16" s="287"/>
      <c r="N16" s="287"/>
      <c r="O16" s="287"/>
      <c r="P16" s="342"/>
      <c r="Q16" s="42"/>
      <c r="R16" s="348"/>
      <c r="S16" s="145"/>
      <c r="T16" s="349"/>
      <c r="U16" s="358"/>
      <c r="V16" s="359"/>
      <c r="W16" s="359"/>
      <c r="X16" s="359"/>
      <c r="Y16" s="359"/>
      <c r="Z16" s="359"/>
      <c r="AA16" s="359"/>
      <c r="AB16" s="359"/>
      <c r="AC16" s="359"/>
      <c r="AD16" s="360"/>
      <c r="AE16" s="23"/>
      <c r="AF16" s="25"/>
      <c r="AG16" s="23"/>
    </row>
    <row r="17" spans="2:33" ht="18" customHeight="1" thickBo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3"/>
    </row>
    <row r="18" spans="2:32" ht="21" customHeight="1">
      <c r="B18" s="24"/>
      <c r="C18" s="23"/>
      <c r="D18" s="403" t="s">
        <v>275</v>
      </c>
      <c r="E18" s="372" t="s">
        <v>285</v>
      </c>
      <c r="F18" s="239"/>
      <c r="G18" s="239"/>
      <c r="H18" s="239"/>
      <c r="I18" s="374" t="s">
        <v>284</v>
      </c>
      <c r="J18" s="374"/>
      <c r="K18" s="374"/>
      <c r="L18" s="374"/>
      <c r="M18" s="374"/>
      <c r="N18" s="374"/>
      <c r="O18" s="129" t="s">
        <v>276</v>
      </c>
      <c r="P18" s="129"/>
      <c r="Q18" s="129"/>
      <c r="R18" s="129"/>
      <c r="S18" s="230" t="s">
        <v>277</v>
      </c>
      <c r="T18" s="130"/>
      <c r="U18" s="129" t="s">
        <v>278</v>
      </c>
      <c r="V18" s="129"/>
      <c r="W18" s="129"/>
      <c r="X18" s="129"/>
      <c r="Y18" s="129"/>
      <c r="Z18" s="129"/>
      <c r="AA18" s="128" t="s">
        <v>279</v>
      </c>
      <c r="AB18" s="129"/>
      <c r="AC18" s="129"/>
      <c r="AD18" s="189"/>
      <c r="AE18" s="23"/>
      <c r="AF18" s="25"/>
    </row>
    <row r="19" spans="2:32" ht="21" customHeight="1">
      <c r="B19" s="24"/>
      <c r="C19" s="23"/>
      <c r="D19" s="404"/>
      <c r="E19" s="373"/>
      <c r="F19" s="373"/>
      <c r="G19" s="373"/>
      <c r="H19" s="373"/>
      <c r="I19" s="375"/>
      <c r="J19" s="375"/>
      <c r="K19" s="375"/>
      <c r="L19" s="375"/>
      <c r="M19" s="375"/>
      <c r="N19" s="375"/>
      <c r="O19" s="132"/>
      <c r="P19" s="132"/>
      <c r="Q19" s="132"/>
      <c r="R19" s="132"/>
      <c r="S19" s="131"/>
      <c r="T19" s="133"/>
      <c r="U19" s="132"/>
      <c r="V19" s="132"/>
      <c r="W19" s="132"/>
      <c r="X19" s="132"/>
      <c r="Y19" s="132"/>
      <c r="Z19" s="132"/>
      <c r="AA19" s="131"/>
      <c r="AB19" s="132"/>
      <c r="AC19" s="132"/>
      <c r="AD19" s="137"/>
      <c r="AE19" s="23"/>
      <c r="AF19" s="25"/>
    </row>
    <row r="20" spans="2:35" ht="21" customHeight="1">
      <c r="B20" s="24"/>
      <c r="C20" s="23"/>
      <c r="D20" s="404"/>
      <c r="E20" s="406">
        <f>IF(ISERROR(VLOOKUP(K20,'移動支援コード表'!$B$3:$D$688,2,0)),"",VLOOKUP(K20,'移動支援コード表'!$B$3:$D$688,2,0))</f>
      </c>
      <c r="F20" s="407"/>
      <c r="G20" s="407"/>
      <c r="H20" s="408"/>
      <c r="I20" s="89">
        <v>6</v>
      </c>
      <c r="J20" s="89">
        <v>4</v>
      </c>
      <c r="K20" s="336"/>
      <c r="L20" s="337"/>
      <c r="M20" s="337"/>
      <c r="N20" s="338"/>
      <c r="O20" s="361">
        <f>IF(ISERROR(VLOOKUP(K20,'移動支援コード表'!$B$3:$D$688,3,0)),"",VLOOKUP(K20,'移動支援コード表'!$B$3:$D$688,3,0))</f>
      </c>
      <c r="P20" s="362"/>
      <c r="Q20" s="362"/>
      <c r="R20" s="363"/>
      <c r="S20" s="275"/>
      <c r="T20" s="276"/>
      <c r="U20" s="333">
        <f>IF(ISERROR(O20*S20),"",(O20*S20))</f>
      </c>
      <c r="V20" s="334"/>
      <c r="W20" s="334"/>
      <c r="X20" s="334"/>
      <c r="Y20" s="334"/>
      <c r="Z20" s="335"/>
      <c r="AA20" s="318"/>
      <c r="AB20" s="319"/>
      <c r="AC20" s="319"/>
      <c r="AD20" s="320"/>
      <c r="AE20" s="23"/>
      <c r="AF20" s="25"/>
      <c r="AG20" s="24"/>
      <c r="AH20" s="97"/>
      <c r="AI20" s="96"/>
    </row>
    <row r="21" spans="2:35" ht="21" customHeight="1">
      <c r="B21" s="24"/>
      <c r="C21" s="23"/>
      <c r="D21" s="404"/>
      <c r="E21" s="267">
        <f>IF(ISERROR(VLOOKUP(K21,'移動支援コード表'!$B$3:$D$688,2,0)),"",VLOOKUP(K21,'移動支援コード表'!$B$3:$D$688,2,0))</f>
      </c>
      <c r="F21" s="268"/>
      <c r="G21" s="268"/>
      <c r="H21" s="269"/>
      <c r="I21" s="89">
        <v>6</v>
      </c>
      <c r="J21" s="89">
        <v>4</v>
      </c>
      <c r="K21" s="336"/>
      <c r="L21" s="337"/>
      <c r="M21" s="337"/>
      <c r="N21" s="338"/>
      <c r="O21" s="272">
        <f>IF(ISERROR(VLOOKUP(K21,'移動支援コード表'!$B$3:$D$688,3,0)),"",VLOOKUP(K21,'移動支援コード表'!$B$3:$D$688,3,0))</f>
      </c>
      <c r="P21" s="273"/>
      <c r="Q21" s="273"/>
      <c r="R21" s="274"/>
      <c r="S21" s="275"/>
      <c r="T21" s="276"/>
      <c r="U21" s="333">
        <f aca="true" t="shared" si="0" ref="U21:U28">IF(ISERROR(O21*S21),"",(O21*S21))</f>
      </c>
      <c r="V21" s="334"/>
      <c r="W21" s="334"/>
      <c r="X21" s="334"/>
      <c r="Y21" s="334"/>
      <c r="Z21" s="335"/>
      <c r="AA21" s="318"/>
      <c r="AB21" s="319"/>
      <c r="AC21" s="319"/>
      <c r="AD21" s="320"/>
      <c r="AE21" s="23"/>
      <c r="AF21" s="25"/>
      <c r="AG21" s="94"/>
      <c r="AH21" s="95"/>
      <c r="AI21" s="96"/>
    </row>
    <row r="22" spans="2:35" ht="21" customHeight="1">
      <c r="B22" s="24"/>
      <c r="C22" s="23"/>
      <c r="D22" s="404"/>
      <c r="E22" s="267">
        <f>IF(ISERROR(VLOOKUP(K22,'移動支援コード表'!$B$3:$D$688,2,0)),"",VLOOKUP(K22,'移動支援コード表'!$B$3:$D$688,2,0))</f>
      </c>
      <c r="F22" s="268"/>
      <c r="G22" s="268"/>
      <c r="H22" s="269"/>
      <c r="I22" s="89">
        <v>6</v>
      </c>
      <c r="J22" s="89">
        <v>4</v>
      </c>
      <c r="K22" s="336"/>
      <c r="L22" s="337"/>
      <c r="M22" s="337"/>
      <c r="N22" s="338"/>
      <c r="O22" s="272">
        <f>IF(ISERROR(VLOOKUP(K22,'移動支援コード表'!$B$3:$D$688,3,0)),"",VLOOKUP(K22,'移動支援コード表'!$B$3:$D$688,3,0))</f>
      </c>
      <c r="P22" s="273"/>
      <c r="Q22" s="273"/>
      <c r="R22" s="274"/>
      <c r="S22" s="275"/>
      <c r="T22" s="276"/>
      <c r="U22" s="333">
        <f t="shared" si="0"/>
      </c>
      <c r="V22" s="334"/>
      <c r="W22" s="334"/>
      <c r="X22" s="334"/>
      <c r="Y22" s="334"/>
      <c r="Z22" s="335"/>
      <c r="AA22" s="318"/>
      <c r="AB22" s="319"/>
      <c r="AC22" s="319"/>
      <c r="AD22" s="320"/>
      <c r="AE22" s="23"/>
      <c r="AF22" s="25"/>
      <c r="AG22" s="94"/>
      <c r="AH22" s="95"/>
      <c r="AI22" s="96"/>
    </row>
    <row r="23" spans="2:35" ht="21" customHeight="1">
      <c r="B23" s="24"/>
      <c r="C23" s="23"/>
      <c r="D23" s="404"/>
      <c r="E23" s="267">
        <f>IF(ISERROR(VLOOKUP(K23,'移動支援コード表'!$B$3:$D$688,2,0)),"",VLOOKUP(K23,'移動支援コード表'!$B$3:$D$688,2,0))</f>
      </c>
      <c r="F23" s="268"/>
      <c r="G23" s="268"/>
      <c r="H23" s="269"/>
      <c r="I23" s="89">
        <v>6</v>
      </c>
      <c r="J23" s="89">
        <v>4</v>
      </c>
      <c r="K23" s="336"/>
      <c r="L23" s="337"/>
      <c r="M23" s="337"/>
      <c r="N23" s="338"/>
      <c r="O23" s="272">
        <f>IF(ISERROR(VLOOKUP(K23,'移動支援コード表'!$B$3:$D$688,3,0)),"",VLOOKUP(K23,'移動支援コード表'!$B$3:$D$688,3,0))</f>
      </c>
      <c r="P23" s="273"/>
      <c r="Q23" s="273"/>
      <c r="R23" s="274"/>
      <c r="S23" s="275"/>
      <c r="T23" s="276"/>
      <c r="U23" s="333">
        <f t="shared" si="0"/>
      </c>
      <c r="V23" s="334"/>
      <c r="W23" s="334"/>
      <c r="X23" s="334"/>
      <c r="Y23" s="334"/>
      <c r="Z23" s="335"/>
      <c r="AA23" s="318"/>
      <c r="AB23" s="319"/>
      <c r="AC23" s="319"/>
      <c r="AD23" s="320"/>
      <c r="AE23" s="23"/>
      <c r="AF23" s="25"/>
      <c r="AG23" s="94"/>
      <c r="AH23" s="95"/>
      <c r="AI23" s="96"/>
    </row>
    <row r="24" spans="2:35" ht="21" customHeight="1">
      <c r="B24" s="24"/>
      <c r="C24" s="23"/>
      <c r="D24" s="404"/>
      <c r="E24" s="267">
        <f>IF(ISERROR(VLOOKUP(K24,'移動支援コード表'!$B$3:$D$688,2,0)),"",VLOOKUP(K24,'移動支援コード表'!$B$3:$D$688,2,0))</f>
      </c>
      <c r="F24" s="268"/>
      <c r="G24" s="268"/>
      <c r="H24" s="269"/>
      <c r="I24" s="89">
        <v>6</v>
      </c>
      <c r="J24" s="89">
        <v>4</v>
      </c>
      <c r="K24" s="336"/>
      <c r="L24" s="337"/>
      <c r="M24" s="337"/>
      <c r="N24" s="338"/>
      <c r="O24" s="272">
        <f>IF(ISERROR(VLOOKUP(K24,'移動支援コード表'!$B$3:$D$688,3,0)),"",VLOOKUP(K24,'移動支援コード表'!$B$3:$D$688,3,0))</f>
      </c>
      <c r="P24" s="273"/>
      <c r="Q24" s="273"/>
      <c r="R24" s="274"/>
      <c r="S24" s="275"/>
      <c r="T24" s="276"/>
      <c r="U24" s="333">
        <f t="shared" si="0"/>
      </c>
      <c r="V24" s="334"/>
      <c r="W24" s="334"/>
      <c r="X24" s="334"/>
      <c r="Y24" s="334"/>
      <c r="Z24" s="335"/>
      <c r="AA24" s="318"/>
      <c r="AB24" s="319"/>
      <c r="AC24" s="319"/>
      <c r="AD24" s="320"/>
      <c r="AE24" s="57"/>
      <c r="AF24" s="33"/>
      <c r="AG24" s="94"/>
      <c r="AH24" s="95"/>
      <c r="AI24" s="96"/>
    </row>
    <row r="25" spans="2:35" ht="21" customHeight="1">
      <c r="B25" s="24"/>
      <c r="C25" s="23"/>
      <c r="D25" s="404"/>
      <c r="E25" s="267">
        <f>IF(ISERROR(VLOOKUP(K25,'移動支援コード表'!$B$3:$D$688,2,0)),"",VLOOKUP(K25,'移動支援コード表'!$B$3:$D$688,2,0))</f>
      </c>
      <c r="F25" s="268"/>
      <c r="G25" s="268"/>
      <c r="H25" s="269"/>
      <c r="I25" s="89">
        <v>6</v>
      </c>
      <c r="J25" s="89">
        <v>4</v>
      </c>
      <c r="K25" s="336"/>
      <c r="L25" s="337"/>
      <c r="M25" s="337"/>
      <c r="N25" s="338"/>
      <c r="O25" s="272">
        <f>IF(ISERROR(VLOOKUP(K25,'移動支援コード表'!$B$3:$D$688,3,0)),"",VLOOKUP(K25,'移動支援コード表'!$B$3:$D$688,3,0))</f>
      </c>
      <c r="P25" s="273"/>
      <c r="Q25" s="273"/>
      <c r="R25" s="274"/>
      <c r="S25" s="275"/>
      <c r="T25" s="276"/>
      <c r="U25" s="333">
        <f t="shared" si="0"/>
      </c>
      <c r="V25" s="334"/>
      <c r="W25" s="334"/>
      <c r="X25" s="334"/>
      <c r="Y25" s="334"/>
      <c r="Z25" s="335"/>
      <c r="AA25" s="318"/>
      <c r="AB25" s="319"/>
      <c r="AC25" s="319"/>
      <c r="AD25" s="320"/>
      <c r="AE25" s="23"/>
      <c r="AF25" s="25"/>
      <c r="AG25" s="94"/>
      <c r="AH25" s="95"/>
      <c r="AI25" s="96"/>
    </row>
    <row r="26" spans="2:35" ht="21" customHeight="1">
      <c r="B26" s="24"/>
      <c r="C26" s="23"/>
      <c r="D26" s="404"/>
      <c r="E26" s="267">
        <f>IF(ISERROR(VLOOKUP(K26,'移動支援コード表'!$B$3:$D$688,2,0)),"",VLOOKUP(K26,'移動支援コード表'!$B$3:$D$688,2,0))</f>
      </c>
      <c r="F26" s="268"/>
      <c r="G26" s="268"/>
      <c r="H26" s="269"/>
      <c r="I26" s="89">
        <v>6</v>
      </c>
      <c r="J26" s="89">
        <v>4</v>
      </c>
      <c r="K26" s="336"/>
      <c r="L26" s="337"/>
      <c r="M26" s="337"/>
      <c r="N26" s="338"/>
      <c r="O26" s="272">
        <f>IF(ISERROR(VLOOKUP(K26,'移動支援コード表'!$B$3:$D$688,3,0)),"",VLOOKUP(K26,'移動支援コード表'!$B$3:$D$688,3,0))</f>
      </c>
      <c r="P26" s="273"/>
      <c r="Q26" s="273"/>
      <c r="R26" s="274"/>
      <c r="S26" s="275"/>
      <c r="T26" s="276"/>
      <c r="U26" s="333">
        <f t="shared" si="0"/>
      </c>
      <c r="V26" s="334"/>
      <c r="W26" s="334"/>
      <c r="X26" s="334"/>
      <c r="Y26" s="334"/>
      <c r="Z26" s="335"/>
      <c r="AA26" s="102"/>
      <c r="AB26" s="103"/>
      <c r="AC26" s="103"/>
      <c r="AD26" s="104"/>
      <c r="AE26" s="23"/>
      <c r="AF26" s="25"/>
      <c r="AG26" s="94"/>
      <c r="AH26" s="95"/>
      <c r="AI26" s="96"/>
    </row>
    <row r="27" spans="2:35" ht="21" customHeight="1">
      <c r="B27" s="24"/>
      <c r="C27" s="23"/>
      <c r="D27" s="404"/>
      <c r="E27" s="267">
        <f>IF(ISERROR(VLOOKUP(K27,'移動支援コード表'!$B$3:$D$688,2,0)),"",VLOOKUP(K27,'移動支援コード表'!$B$3:$D$688,2,0))</f>
      </c>
      <c r="F27" s="268"/>
      <c r="G27" s="268"/>
      <c r="H27" s="269"/>
      <c r="I27" s="89">
        <v>6</v>
      </c>
      <c r="J27" s="89">
        <v>4</v>
      </c>
      <c r="K27" s="336"/>
      <c r="L27" s="337"/>
      <c r="M27" s="337"/>
      <c r="N27" s="338"/>
      <c r="O27" s="272">
        <f>IF(ISERROR(VLOOKUP(K27,'移動支援コード表'!$B$3:$D$688,3,0)),"",VLOOKUP(K27,'移動支援コード表'!$B$3:$D$688,3,0))</f>
      </c>
      <c r="P27" s="273"/>
      <c r="Q27" s="273"/>
      <c r="R27" s="274"/>
      <c r="S27" s="275"/>
      <c r="T27" s="276"/>
      <c r="U27" s="333">
        <f t="shared" si="0"/>
      </c>
      <c r="V27" s="334"/>
      <c r="W27" s="334"/>
      <c r="X27" s="334"/>
      <c r="Y27" s="334"/>
      <c r="Z27" s="335"/>
      <c r="AA27" s="102"/>
      <c r="AB27" s="103"/>
      <c r="AC27" s="103"/>
      <c r="AD27" s="104"/>
      <c r="AE27" s="23"/>
      <c r="AF27" s="25"/>
      <c r="AG27" s="94"/>
      <c r="AH27" s="95"/>
      <c r="AI27" s="96"/>
    </row>
    <row r="28" spans="2:35" ht="21" customHeight="1">
      <c r="B28" s="24"/>
      <c r="C28" s="23"/>
      <c r="D28" s="404"/>
      <c r="E28" s="267">
        <f>IF(ISERROR(VLOOKUP(K28,'移動支援コード表'!$B$3:$D$688,2,0)),"",VLOOKUP(K28,'移動支援コード表'!$B$3:$D$688,2,0))</f>
      </c>
      <c r="F28" s="268"/>
      <c r="G28" s="268"/>
      <c r="H28" s="269"/>
      <c r="I28" s="89">
        <v>6</v>
      </c>
      <c r="J28" s="89">
        <v>4</v>
      </c>
      <c r="K28" s="336"/>
      <c r="L28" s="337"/>
      <c r="M28" s="337"/>
      <c r="N28" s="338"/>
      <c r="O28" s="272">
        <f>IF(ISERROR(VLOOKUP(K28,'移動支援コード表'!$B$3:$D$688,3,0)),"",VLOOKUP(K28,'移動支援コード表'!$B$3:$D$688,3,0))</f>
      </c>
      <c r="P28" s="273"/>
      <c r="Q28" s="273"/>
      <c r="R28" s="274"/>
      <c r="S28" s="275"/>
      <c r="T28" s="276"/>
      <c r="U28" s="333">
        <f t="shared" si="0"/>
      </c>
      <c r="V28" s="334"/>
      <c r="W28" s="334"/>
      <c r="X28" s="334"/>
      <c r="Y28" s="334"/>
      <c r="Z28" s="335"/>
      <c r="AA28" s="318"/>
      <c r="AB28" s="319"/>
      <c r="AC28" s="319"/>
      <c r="AD28" s="320"/>
      <c r="AE28" s="23"/>
      <c r="AF28" s="25"/>
      <c r="AG28" s="94"/>
      <c r="AH28" s="95"/>
      <c r="AI28" s="96"/>
    </row>
    <row r="29" spans="2:35" ht="21" customHeight="1" thickBot="1">
      <c r="B29" s="24"/>
      <c r="C29" s="23"/>
      <c r="D29" s="404"/>
      <c r="E29" s="412">
        <f>IF(ISERROR(VLOOKUP(K29,'移動支援コード表'!$B$3:$D$688,2,0)),"",VLOOKUP(K29,'移動支援コード表'!$B$3:$D$688,2,0))</f>
      </c>
      <c r="F29" s="413"/>
      <c r="G29" s="413"/>
      <c r="H29" s="414"/>
      <c r="I29" s="90">
        <v>6</v>
      </c>
      <c r="J29" s="90">
        <v>4</v>
      </c>
      <c r="K29" s="330"/>
      <c r="L29" s="331"/>
      <c r="M29" s="331"/>
      <c r="N29" s="332"/>
      <c r="O29" s="409">
        <f>IF(ISERROR(VLOOKUP(K29,'移動支援コード表'!$B$3:$D$688,3,0)),"",VLOOKUP(K29,'移動支援コード表'!$B$3:$D$688,3,0))</f>
      </c>
      <c r="P29" s="410"/>
      <c r="Q29" s="410"/>
      <c r="R29" s="411"/>
      <c r="S29" s="270"/>
      <c r="T29" s="271"/>
      <c r="U29" s="296">
        <f>IF(ISERROR(O29*S29),"",(O29*S29))</f>
      </c>
      <c r="V29" s="297"/>
      <c r="W29" s="297"/>
      <c r="X29" s="297"/>
      <c r="Y29" s="297"/>
      <c r="Z29" s="298"/>
      <c r="AA29" s="277"/>
      <c r="AB29" s="278"/>
      <c r="AC29" s="278"/>
      <c r="AD29" s="279"/>
      <c r="AE29" s="23"/>
      <c r="AF29" s="25"/>
      <c r="AG29" s="94"/>
      <c r="AH29" s="95"/>
      <c r="AI29" s="96"/>
    </row>
    <row r="30" spans="2:34" ht="18.75" customHeight="1" thickTop="1">
      <c r="B30" s="24"/>
      <c r="C30" s="23"/>
      <c r="D30" s="404"/>
      <c r="E30" s="172" t="s">
        <v>280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70"/>
      <c r="U30" s="98" t="s">
        <v>190</v>
      </c>
      <c r="V30" s="98"/>
      <c r="W30" s="98"/>
      <c r="X30" s="98"/>
      <c r="Y30" s="98"/>
      <c r="Z30" s="98"/>
      <c r="AA30" s="311"/>
      <c r="AB30" s="312"/>
      <c r="AC30" s="312"/>
      <c r="AD30" s="313"/>
      <c r="AE30" s="23"/>
      <c r="AF30" s="25"/>
      <c r="AG30" s="94"/>
      <c r="AH30" s="94"/>
    </row>
    <row r="31" spans="2:34" ht="18.75" customHeight="1" thickBot="1">
      <c r="B31" s="24"/>
      <c r="C31" s="23"/>
      <c r="D31" s="405"/>
      <c r="E31" s="257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6"/>
      <c r="U31" s="327">
        <f>IF(ISERROR(ROUNDDOWN(SUM(U20:Z29)*IF($AC$2=25,10.09,IF($AC$2=26,10.14,IF($AC$2=27,10.18,IF($AC$2=30,10.18,IF($AC$2=1,10.18))))),0)),0,ROUNDDOWN(SUM(U20:Z29)*IF($AC$2=25,10.09,IF($AC$2=26,10.14,IF($AC$2=27,10.18,IF($AC$2=30,10.18,IF($AC$2=1,10.18))))),0))</f>
        <v>0</v>
      </c>
      <c r="V31" s="328"/>
      <c r="W31" s="328"/>
      <c r="X31" s="328"/>
      <c r="Y31" s="328"/>
      <c r="Z31" s="329"/>
      <c r="AA31" s="314"/>
      <c r="AB31" s="315"/>
      <c r="AC31" s="315"/>
      <c r="AD31" s="316"/>
      <c r="AE31" s="23"/>
      <c r="AF31" s="25"/>
      <c r="AG31" s="94"/>
      <c r="AH31" s="94"/>
    </row>
    <row r="32" spans="2:32" ht="18.75" customHeight="1" thickBot="1"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AE32" s="23"/>
      <c r="AF32" s="25"/>
    </row>
    <row r="33" spans="2:32" ht="18.75" customHeight="1">
      <c r="B33" s="24"/>
      <c r="C33" s="23"/>
      <c r="D33" s="280" t="s">
        <v>281</v>
      </c>
      <c r="E33" s="128" t="s">
        <v>282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30"/>
      <c r="U33" s="128" t="s">
        <v>278</v>
      </c>
      <c r="V33" s="129"/>
      <c r="W33" s="129"/>
      <c r="X33" s="129"/>
      <c r="Y33" s="129"/>
      <c r="Z33" s="130"/>
      <c r="AA33" s="128" t="s">
        <v>279</v>
      </c>
      <c r="AB33" s="129"/>
      <c r="AC33" s="129"/>
      <c r="AD33" s="189"/>
      <c r="AE33" s="23"/>
      <c r="AF33" s="25"/>
    </row>
    <row r="34" spans="2:32" ht="18.75" customHeight="1">
      <c r="B34" s="24"/>
      <c r="C34" s="23"/>
      <c r="D34" s="281"/>
      <c r="E34" s="131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131"/>
      <c r="V34" s="132"/>
      <c r="W34" s="132"/>
      <c r="X34" s="132"/>
      <c r="Y34" s="132"/>
      <c r="Z34" s="133"/>
      <c r="AA34" s="131"/>
      <c r="AB34" s="132"/>
      <c r="AC34" s="132"/>
      <c r="AD34" s="137"/>
      <c r="AE34" s="23"/>
      <c r="AF34" s="25"/>
    </row>
    <row r="35" spans="2:32" ht="18.75" customHeight="1">
      <c r="B35" s="24"/>
      <c r="C35" s="23"/>
      <c r="D35" s="281"/>
      <c r="E35" s="264" t="s">
        <v>290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317"/>
      <c r="U35" s="321"/>
      <c r="V35" s="322"/>
      <c r="W35" s="322"/>
      <c r="X35" s="322"/>
      <c r="Y35" s="322"/>
      <c r="Z35" s="323"/>
      <c r="AA35" s="264"/>
      <c r="AB35" s="265"/>
      <c r="AC35" s="265"/>
      <c r="AD35" s="266"/>
      <c r="AE35" s="23"/>
      <c r="AF35" s="25"/>
    </row>
    <row r="36" spans="2:32" ht="18.75" customHeight="1">
      <c r="B36" s="24"/>
      <c r="C36" s="23"/>
      <c r="D36" s="281"/>
      <c r="E36" s="264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317"/>
      <c r="U36" s="324"/>
      <c r="V36" s="325"/>
      <c r="W36" s="325"/>
      <c r="X36" s="325"/>
      <c r="Y36" s="325"/>
      <c r="Z36" s="326"/>
      <c r="AA36" s="264"/>
      <c r="AB36" s="265"/>
      <c r="AC36" s="265"/>
      <c r="AD36" s="266"/>
      <c r="AE36" s="23"/>
      <c r="AF36" s="25"/>
    </row>
    <row r="37" spans="2:32" ht="18.75" customHeight="1" thickBot="1">
      <c r="B37" s="24"/>
      <c r="C37" s="23"/>
      <c r="D37" s="281"/>
      <c r="E37" s="258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60"/>
      <c r="U37" s="293"/>
      <c r="V37" s="294"/>
      <c r="W37" s="294"/>
      <c r="X37" s="294"/>
      <c r="Y37" s="294"/>
      <c r="Z37" s="295"/>
      <c r="AA37" s="258"/>
      <c r="AB37" s="259"/>
      <c r="AC37" s="259"/>
      <c r="AD37" s="292"/>
      <c r="AE37" s="23"/>
      <c r="AF37" s="25"/>
    </row>
    <row r="38" spans="2:32" ht="18" customHeight="1" thickTop="1">
      <c r="B38" s="24"/>
      <c r="C38" s="23"/>
      <c r="D38" s="281"/>
      <c r="E38" s="172" t="s">
        <v>802</v>
      </c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70"/>
      <c r="U38" s="99" t="s">
        <v>191</v>
      </c>
      <c r="V38" s="100"/>
      <c r="W38" s="100"/>
      <c r="X38" s="100"/>
      <c r="Y38" s="100"/>
      <c r="Z38" s="101"/>
      <c r="AA38" s="303"/>
      <c r="AB38" s="304"/>
      <c r="AC38" s="304"/>
      <c r="AD38" s="305"/>
      <c r="AE38" s="23"/>
      <c r="AF38" s="25"/>
    </row>
    <row r="39" spans="2:32" ht="18" customHeight="1" thickBot="1">
      <c r="B39" s="24"/>
      <c r="C39" s="23"/>
      <c r="D39" s="282"/>
      <c r="E39" s="257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261">
        <f>SUM(U35:Z37)</f>
        <v>0</v>
      </c>
      <c r="V39" s="262"/>
      <c r="W39" s="262"/>
      <c r="X39" s="262"/>
      <c r="Y39" s="262"/>
      <c r="Z39" s="263"/>
      <c r="AA39" s="306"/>
      <c r="AB39" s="307"/>
      <c r="AC39" s="307"/>
      <c r="AD39" s="308"/>
      <c r="AE39" s="23"/>
      <c r="AF39" s="25"/>
    </row>
    <row r="40" spans="2:32" ht="18" customHeight="1" thickBot="1">
      <c r="B40" s="24"/>
      <c r="C40" s="2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56"/>
      <c r="O40" s="56"/>
      <c r="P40" s="56"/>
      <c r="Q40" s="56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23"/>
      <c r="AF40" s="25"/>
    </row>
    <row r="41" spans="2:32" ht="18" customHeight="1">
      <c r="B41" s="24"/>
      <c r="C41" s="23"/>
      <c r="D41" s="167" t="s">
        <v>283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309" t="s">
        <v>795</v>
      </c>
      <c r="V41" s="310"/>
      <c r="W41" s="310"/>
      <c r="X41" s="310"/>
      <c r="Y41" s="310"/>
      <c r="Z41" s="310"/>
      <c r="AA41" s="301" t="s">
        <v>263</v>
      </c>
      <c r="AB41" s="301"/>
      <c r="AC41" s="301"/>
      <c r="AD41" s="302"/>
      <c r="AE41" s="23"/>
      <c r="AF41" s="25"/>
    </row>
    <row r="42" spans="2:32" ht="18" customHeight="1" thickBot="1">
      <c r="B42" s="24"/>
      <c r="C42" s="23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6"/>
      <c r="U42" s="299">
        <f>U31-U39</f>
        <v>0</v>
      </c>
      <c r="V42" s="300"/>
      <c r="W42" s="300"/>
      <c r="X42" s="300"/>
      <c r="Y42" s="300"/>
      <c r="Z42" s="300"/>
      <c r="AA42" s="180"/>
      <c r="AB42" s="180"/>
      <c r="AC42" s="180"/>
      <c r="AD42" s="181"/>
      <c r="AE42" s="23"/>
      <c r="AF42" s="25"/>
    </row>
    <row r="43" spans="2:32" ht="18" customHeight="1" thickBot="1">
      <c r="B43" s="24"/>
      <c r="C43" s="23"/>
      <c r="D43" s="34"/>
      <c r="E43" s="34"/>
      <c r="F43" s="34"/>
      <c r="G43" s="34"/>
      <c r="H43" s="34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23"/>
      <c r="AF43" s="25"/>
    </row>
    <row r="44" spans="2:32" ht="18" customHeight="1">
      <c r="B44" s="24"/>
      <c r="C44" s="23"/>
      <c r="D44" s="34"/>
      <c r="E44" s="34"/>
      <c r="F44" s="34"/>
      <c r="G44" s="34"/>
      <c r="H44" s="34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283"/>
      <c r="V44" s="284"/>
      <c r="W44" s="285"/>
      <c r="X44" s="128" t="s">
        <v>269</v>
      </c>
      <c r="Y44" s="130"/>
      <c r="Z44" s="289"/>
      <c r="AA44" s="284"/>
      <c r="AB44" s="285"/>
      <c r="AC44" s="128" t="s">
        <v>270</v>
      </c>
      <c r="AD44" s="189"/>
      <c r="AE44" s="23"/>
      <c r="AF44" s="25"/>
    </row>
    <row r="45" spans="2:32" ht="17.25" customHeight="1" thickBot="1"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86"/>
      <c r="V45" s="287"/>
      <c r="W45" s="288"/>
      <c r="X45" s="257"/>
      <c r="Y45" s="166"/>
      <c r="Z45" s="290"/>
      <c r="AA45" s="287"/>
      <c r="AB45" s="288"/>
      <c r="AC45" s="257"/>
      <c r="AD45" s="291"/>
      <c r="AE45" s="23"/>
      <c r="AF45" s="25"/>
    </row>
    <row r="46" spans="2:32" ht="9.75" customHeight="1">
      <c r="B46" s="3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38"/>
    </row>
  </sheetData>
  <sheetProtection selectLockedCells="1"/>
  <mergeCells count="128">
    <mergeCell ref="AD10:AD11"/>
    <mergeCell ref="W10:W11"/>
    <mergeCell ref="K23:N23"/>
    <mergeCell ref="K24:N24"/>
    <mergeCell ref="K25:N25"/>
    <mergeCell ref="S24:T24"/>
    <mergeCell ref="O25:R25"/>
    <mergeCell ref="S25:T25"/>
    <mergeCell ref="AA21:AD21"/>
    <mergeCell ref="Z10:Z11"/>
    <mergeCell ref="Z7:Z8"/>
    <mergeCell ref="AA7:AA8"/>
    <mergeCell ref="AB10:AB11"/>
    <mergeCell ref="X10:X11"/>
    <mergeCell ref="Y10:Y11"/>
    <mergeCell ref="K27:N27"/>
    <mergeCell ref="AA20:AD20"/>
    <mergeCell ref="K20:N20"/>
    <mergeCell ref="S21:T21"/>
    <mergeCell ref="S22:T22"/>
    <mergeCell ref="E23:H23"/>
    <mergeCell ref="AA22:AD22"/>
    <mergeCell ref="U21:Z21"/>
    <mergeCell ref="U22:Z22"/>
    <mergeCell ref="O24:R24"/>
    <mergeCell ref="U24:Z24"/>
    <mergeCell ref="E22:H22"/>
    <mergeCell ref="K21:N21"/>
    <mergeCell ref="K22:N22"/>
    <mergeCell ref="E21:H21"/>
    <mergeCell ref="W7:Y8"/>
    <mergeCell ref="AB7:AD8"/>
    <mergeCell ref="AA10:AA11"/>
    <mergeCell ref="U7:U8"/>
    <mergeCell ref="V7:V8"/>
    <mergeCell ref="J10:J11"/>
    <mergeCell ref="O10:O11"/>
    <mergeCell ref="P10:P11"/>
    <mergeCell ref="V10:V11"/>
    <mergeCell ref="AC10:AC11"/>
    <mergeCell ref="I10:I11"/>
    <mergeCell ref="O18:R19"/>
    <mergeCell ref="D18:D31"/>
    <mergeCell ref="E20:H20"/>
    <mergeCell ref="K28:N28"/>
    <mergeCell ref="O28:R28"/>
    <mergeCell ref="O29:R29"/>
    <mergeCell ref="E27:H27"/>
    <mergeCell ref="E29:H29"/>
    <mergeCell ref="O21:R21"/>
    <mergeCell ref="U10:U11"/>
    <mergeCell ref="S18:T19"/>
    <mergeCell ref="U18:Z19"/>
    <mergeCell ref="E18:H19"/>
    <mergeCell ref="I18:N19"/>
    <mergeCell ref="D10:F11"/>
    <mergeCell ref="D12:F14"/>
    <mergeCell ref="D15:F16"/>
    <mergeCell ref="G12:P14"/>
    <mergeCell ref="G10:G11"/>
    <mergeCell ref="R7:T8"/>
    <mergeCell ref="K10:K11"/>
    <mergeCell ref="L10:L11"/>
    <mergeCell ref="M10:M11"/>
    <mergeCell ref="N10:N11"/>
    <mergeCell ref="R10:T11"/>
    <mergeCell ref="H10:H11"/>
    <mergeCell ref="U12:AD16"/>
    <mergeCell ref="AA23:AD23"/>
    <mergeCell ref="AA24:AD24"/>
    <mergeCell ref="U23:Z23"/>
    <mergeCell ref="O20:R20"/>
    <mergeCell ref="S20:T20"/>
    <mergeCell ref="U20:Z20"/>
    <mergeCell ref="AA18:AD19"/>
    <mergeCell ref="E24:H24"/>
    <mergeCell ref="U26:Z26"/>
    <mergeCell ref="U27:Z27"/>
    <mergeCell ref="E26:H26"/>
    <mergeCell ref="K26:N26"/>
    <mergeCell ref="O26:R26"/>
    <mergeCell ref="G15:P16"/>
    <mergeCell ref="R12:T16"/>
    <mergeCell ref="O22:R22"/>
    <mergeCell ref="O23:R23"/>
    <mergeCell ref="S23:T23"/>
    <mergeCell ref="AA25:AD25"/>
    <mergeCell ref="AA28:AD28"/>
    <mergeCell ref="U35:Z35"/>
    <mergeCell ref="U36:Z36"/>
    <mergeCell ref="S28:T28"/>
    <mergeCell ref="E30:T31"/>
    <mergeCell ref="U31:Z31"/>
    <mergeCell ref="K29:N29"/>
    <mergeCell ref="U25:Z25"/>
    <mergeCell ref="U28:Z28"/>
    <mergeCell ref="U29:Z29"/>
    <mergeCell ref="U42:Z42"/>
    <mergeCell ref="AA41:AD42"/>
    <mergeCell ref="D41:T42"/>
    <mergeCell ref="AA38:AD39"/>
    <mergeCell ref="U41:Z41"/>
    <mergeCell ref="AA30:AD31"/>
    <mergeCell ref="AA36:AD36"/>
    <mergeCell ref="E35:T35"/>
    <mergeCell ref="E36:T36"/>
    <mergeCell ref="U44:W45"/>
    <mergeCell ref="X44:Y45"/>
    <mergeCell ref="Z44:AB45"/>
    <mergeCell ref="AC44:AD45"/>
    <mergeCell ref="AA37:AD37"/>
    <mergeCell ref="U37:Z37"/>
    <mergeCell ref="E25:H25"/>
    <mergeCell ref="E28:H28"/>
    <mergeCell ref="E33:T34"/>
    <mergeCell ref="D3:AD5"/>
    <mergeCell ref="S29:T29"/>
    <mergeCell ref="O27:R27"/>
    <mergeCell ref="S27:T27"/>
    <mergeCell ref="S26:T26"/>
    <mergeCell ref="AA29:AD29"/>
    <mergeCell ref="D33:D39"/>
    <mergeCell ref="U33:Z34"/>
    <mergeCell ref="AA33:AD34"/>
    <mergeCell ref="E38:T39"/>
    <mergeCell ref="E37:T37"/>
    <mergeCell ref="U39:Z39"/>
    <mergeCell ref="AA35:AD35"/>
  </mergeCells>
  <dataValidations count="1">
    <dataValidation type="list" allowBlank="1" showInputMessage="1" showErrorMessage="1" sqref="U41:Z41">
      <formula1>"①×90/100,①×100/100"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BC46"/>
  <sheetViews>
    <sheetView showGridLines="0" workbookViewId="0" topLeftCell="A1">
      <selection activeCell="X23" sqref="X23:AB23"/>
    </sheetView>
  </sheetViews>
  <sheetFormatPr defaultColWidth="1.625" defaultRowHeight="15" customHeight="1"/>
  <cols>
    <col min="1" max="1" width="2.875" style="73" customWidth="1"/>
    <col min="2" max="7" width="1.625" style="71" customWidth="1"/>
    <col min="8" max="10" width="1.625" style="73" customWidth="1"/>
    <col min="11" max="14" width="1.75390625" style="71" customWidth="1"/>
    <col min="15" max="44" width="1.625" style="71" customWidth="1"/>
    <col min="45" max="45" width="2.625" style="71" customWidth="1"/>
    <col min="46" max="55" width="2.25390625" style="71" customWidth="1"/>
    <col min="56" max="16384" width="1.625" style="71" customWidth="1"/>
  </cols>
  <sheetData>
    <row r="2" spans="5:42" ht="33" customHeight="1" thickBot="1">
      <c r="E2" s="72" t="s">
        <v>806</v>
      </c>
      <c r="F2" s="72"/>
      <c r="W2" s="74" t="s">
        <v>247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spans="1:55" ht="18" customHeight="1">
      <c r="A3" s="71"/>
      <c r="B3" s="573" t="s">
        <v>264</v>
      </c>
      <c r="C3" s="574"/>
      <c r="D3" s="574"/>
      <c r="E3" s="574"/>
      <c r="F3" s="574"/>
      <c r="G3" s="574"/>
      <c r="H3" s="575"/>
      <c r="I3" s="483"/>
      <c r="J3" s="483"/>
      <c r="K3" s="483"/>
      <c r="L3" s="483"/>
      <c r="M3" s="483"/>
      <c r="N3" s="483"/>
      <c r="O3" s="483"/>
      <c r="P3" s="483"/>
      <c r="Q3" s="522"/>
      <c r="R3" s="528" t="s">
        <v>265</v>
      </c>
      <c r="S3" s="529"/>
      <c r="T3" s="529"/>
      <c r="U3" s="529"/>
      <c r="V3" s="529"/>
      <c r="W3" s="529"/>
      <c r="X3" s="529"/>
      <c r="Y3" s="529"/>
      <c r="Z3" s="529"/>
      <c r="AA3" s="529"/>
      <c r="AB3" s="530"/>
      <c r="AC3" s="467"/>
      <c r="AD3" s="488"/>
      <c r="AE3" s="488"/>
      <c r="AF3" s="488"/>
      <c r="AG3" s="488"/>
      <c r="AH3" s="488"/>
      <c r="AI3" s="488"/>
      <c r="AJ3" s="488"/>
      <c r="AK3" s="488"/>
      <c r="AL3" s="488"/>
      <c r="AM3" s="534"/>
      <c r="AN3" s="531" t="s">
        <v>266</v>
      </c>
      <c r="AO3" s="532"/>
      <c r="AP3" s="532"/>
      <c r="AQ3" s="532"/>
      <c r="AR3" s="532"/>
      <c r="AS3" s="533"/>
      <c r="AT3" s="120"/>
      <c r="AU3" s="121"/>
      <c r="AV3" s="76"/>
      <c r="AW3" s="76"/>
      <c r="AX3" s="76"/>
      <c r="AY3" s="76"/>
      <c r="AZ3" s="76"/>
      <c r="BA3" s="76"/>
      <c r="BB3" s="76"/>
      <c r="BC3" s="77"/>
    </row>
    <row r="4" spans="1:55" ht="15.75" customHeight="1">
      <c r="A4" s="71"/>
      <c r="B4" s="514"/>
      <c r="C4" s="465"/>
      <c r="D4" s="465"/>
      <c r="E4" s="465"/>
      <c r="F4" s="465"/>
      <c r="G4" s="465"/>
      <c r="H4" s="576"/>
      <c r="I4" s="484"/>
      <c r="J4" s="484"/>
      <c r="K4" s="484"/>
      <c r="L4" s="484"/>
      <c r="M4" s="484"/>
      <c r="N4" s="484"/>
      <c r="O4" s="484"/>
      <c r="P4" s="484"/>
      <c r="Q4" s="523"/>
      <c r="R4" s="476" t="s">
        <v>267</v>
      </c>
      <c r="S4" s="477"/>
      <c r="T4" s="477"/>
      <c r="U4" s="477"/>
      <c r="V4" s="477"/>
      <c r="W4" s="477"/>
      <c r="X4" s="477"/>
      <c r="Y4" s="477"/>
      <c r="Z4" s="477"/>
      <c r="AA4" s="477"/>
      <c r="AB4" s="478"/>
      <c r="AC4" s="535"/>
      <c r="AD4" s="486"/>
      <c r="AE4" s="486"/>
      <c r="AF4" s="486"/>
      <c r="AG4" s="486"/>
      <c r="AH4" s="486"/>
      <c r="AI4" s="486"/>
      <c r="AJ4" s="486"/>
      <c r="AK4" s="486"/>
      <c r="AL4" s="486"/>
      <c r="AM4" s="453"/>
      <c r="AN4" s="502" t="s">
        <v>268</v>
      </c>
      <c r="AO4" s="496"/>
      <c r="AP4" s="496"/>
      <c r="AQ4" s="496"/>
      <c r="AR4" s="496"/>
      <c r="AS4" s="503"/>
      <c r="AT4" s="496"/>
      <c r="AU4" s="496"/>
      <c r="AV4" s="496"/>
      <c r="AW4" s="496"/>
      <c r="AX4" s="496"/>
      <c r="AY4" s="496"/>
      <c r="AZ4" s="496"/>
      <c r="BA4" s="496"/>
      <c r="BB4" s="496"/>
      <c r="BC4" s="497"/>
    </row>
    <row r="5" spans="1:55" ht="15" customHeight="1">
      <c r="A5" s="71"/>
      <c r="B5" s="571" t="s">
        <v>288</v>
      </c>
      <c r="C5" s="485"/>
      <c r="D5" s="485"/>
      <c r="E5" s="485"/>
      <c r="F5" s="485"/>
      <c r="G5" s="557"/>
      <c r="H5" s="524"/>
      <c r="I5" s="525"/>
      <c r="J5" s="485" t="s">
        <v>796</v>
      </c>
      <c r="K5" s="485"/>
      <c r="L5" s="485"/>
      <c r="M5" s="485"/>
      <c r="N5" s="112"/>
      <c r="O5" s="525"/>
      <c r="P5" s="525"/>
      <c r="Q5" s="525"/>
      <c r="R5" s="525"/>
      <c r="S5" s="525"/>
      <c r="T5" s="525"/>
      <c r="U5" s="52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557"/>
      <c r="AN5" s="504"/>
      <c r="AO5" s="498"/>
      <c r="AP5" s="498"/>
      <c r="AQ5" s="498"/>
      <c r="AR5" s="498"/>
      <c r="AS5" s="505"/>
      <c r="AT5" s="498"/>
      <c r="AU5" s="498"/>
      <c r="AV5" s="498"/>
      <c r="AW5" s="498"/>
      <c r="AX5" s="498"/>
      <c r="AY5" s="498"/>
      <c r="AZ5" s="498"/>
      <c r="BA5" s="498"/>
      <c r="BB5" s="498"/>
      <c r="BC5" s="499"/>
    </row>
    <row r="6" spans="1:55" ht="15" customHeight="1">
      <c r="A6" s="71"/>
      <c r="B6" s="490"/>
      <c r="C6" s="491"/>
      <c r="D6" s="491"/>
      <c r="E6" s="491"/>
      <c r="F6" s="491"/>
      <c r="G6" s="572"/>
      <c r="H6" s="526"/>
      <c r="I6" s="527"/>
      <c r="J6" s="486"/>
      <c r="K6" s="486"/>
      <c r="L6" s="486"/>
      <c r="M6" s="486"/>
      <c r="N6" s="113"/>
      <c r="O6" s="527"/>
      <c r="P6" s="527"/>
      <c r="Q6" s="527"/>
      <c r="R6" s="527"/>
      <c r="S6" s="527"/>
      <c r="T6" s="527"/>
      <c r="U6" s="527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53"/>
      <c r="AN6" s="504"/>
      <c r="AO6" s="498"/>
      <c r="AP6" s="498"/>
      <c r="AQ6" s="498"/>
      <c r="AR6" s="498"/>
      <c r="AS6" s="505"/>
      <c r="AT6" s="498"/>
      <c r="AU6" s="498"/>
      <c r="AV6" s="498"/>
      <c r="AW6" s="498"/>
      <c r="AX6" s="498"/>
      <c r="AY6" s="498"/>
      <c r="AZ6" s="498"/>
      <c r="BA6" s="498"/>
      <c r="BB6" s="498"/>
      <c r="BC6" s="499"/>
    </row>
    <row r="7" spans="1:55" ht="15" customHeight="1">
      <c r="A7" s="71"/>
      <c r="B7" s="423" t="s">
        <v>289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6"/>
      <c r="AN7" s="504"/>
      <c r="AO7" s="498"/>
      <c r="AP7" s="498"/>
      <c r="AQ7" s="498"/>
      <c r="AR7" s="498"/>
      <c r="AS7" s="505"/>
      <c r="AT7" s="498"/>
      <c r="AU7" s="498"/>
      <c r="AV7" s="498"/>
      <c r="AW7" s="498"/>
      <c r="AX7" s="498"/>
      <c r="AY7" s="498"/>
      <c r="AZ7" s="498"/>
      <c r="BA7" s="498"/>
      <c r="BB7" s="498"/>
      <c r="BC7" s="499"/>
    </row>
    <row r="8" spans="1:55" ht="15" customHeight="1" thickBot="1">
      <c r="A8" s="71"/>
      <c r="B8" s="79"/>
      <c r="C8" s="80"/>
      <c r="D8" s="80"/>
      <c r="E8" s="80"/>
      <c r="F8" s="80"/>
      <c r="G8" s="80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80" t="s">
        <v>263</v>
      </c>
      <c r="AD8" s="80"/>
      <c r="AE8" s="80"/>
      <c r="AF8" s="80"/>
      <c r="AG8" s="80"/>
      <c r="AH8" s="80"/>
      <c r="AI8" s="80"/>
      <c r="AJ8" s="80"/>
      <c r="AK8" s="80"/>
      <c r="AL8" s="80"/>
      <c r="AM8" s="81"/>
      <c r="AN8" s="506"/>
      <c r="AO8" s="500"/>
      <c r="AP8" s="500"/>
      <c r="AQ8" s="500"/>
      <c r="AR8" s="500"/>
      <c r="AS8" s="507"/>
      <c r="AT8" s="500"/>
      <c r="AU8" s="500"/>
      <c r="AV8" s="500"/>
      <c r="AW8" s="500"/>
      <c r="AX8" s="500"/>
      <c r="AY8" s="500"/>
      <c r="AZ8" s="500"/>
      <c r="BA8" s="500"/>
      <c r="BB8" s="500"/>
      <c r="BC8" s="501"/>
    </row>
    <row r="9" spans="2:55" ht="1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</row>
    <row r="10" ht="6.75" customHeight="1" thickBot="1"/>
    <row r="11" spans="2:55" ht="15" customHeight="1">
      <c r="B11" s="446" t="s">
        <v>248</v>
      </c>
      <c r="C11" s="447"/>
      <c r="D11" s="443"/>
      <c r="E11" s="443" t="s">
        <v>249</v>
      </c>
      <c r="F11" s="443"/>
      <c r="G11" s="443"/>
      <c r="H11" s="479" t="s">
        <v>250</v>
      </c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1"/>
      <c r="X11" s="479" t="s">
        <v>251</v>
      </c>
      <c r="Y11" s="480"/>
      <c r="Z11" s="480"/>
      <c r="AA11" s="480"/>
      <c r="AB11" s="480"/>
      <c r="AC11" s="480"/>
      <c r="AD11" s="480"/>
      <c r="AE11" s="480"/>
      <c r="AF11" s="480"/>
      <c r="AG11" s="482"/>
      <c r="AH11" s="467" t="s">
        <v>252</v>
      </c>
      <c r="AI11" s="468"/>
      <c r="AJ11" s="468"/>
      <c r="AK11" s="468"/>
      <c r="AL11" s="468"/>
      <c r="AM11" s="469"/>
      <c r="AN11" s="487" t="s">
        <v>262</v>
      </c>
      <c r="AO11" s="488"/>
      <c r="AP11" s="488"/>
      <c r="AQ11" s="488"/>
      <c r="AR11" s="489"/>
      <c r="AS11" s="457" t="s">
        <v>805</v>
      </c>
      <c r="AT11" s="458"/>
      <c r="AU11" s="458"/>
      <c r="AV11" s="458"/>
      <c r="AW11" s="487" t="s">
        <v>253</v>
      </c>
      <c r="AX11" s="488"/>
      <c r="AY11" s="488"/>
      <c r="AZ11" s="488"/>
      <c r="BA11" s="488"/>
      <c r="BB11" s="488"/>
      <c r="BC11" s="489"/>
    </row>
    <row r="12" spans="2:55" ht="15" customHeight="1">
      <c r="B12" s="448"/>
      <c r="C12" s="449"/>
      <c r="D12" s="444"/>
      <c r="E12" s="444"/>
      <c r="F12" s="444"/>
      <c r="G12" s="444"/>
      <c r="H12" s="514" t="s">
        <v>254</v>
      </c>
      <c r="I12" s="465"/>
      <c r="J12" s="465"/>
      <c r="K12" s="465"/>
      <c r="L12" s="465"/>
      <c r="M12" s="465" t="s">
        <v>255</v>
      </c>
      <c r="N12" s="465"/>
      <c r="O12" s="465"/>
      <c r="P12" s="465"/>
      <c r="Q12" s="465"/>
      <c r="R12" s="516" t="s">
        <v>256</v>
      </c>
      <c r="S12" s="485"/>
      <c r="T12" s="485"/>
      <c r="U12" s="485"/>
      <c r="V12" s="485"/>
      <c r="W12" s="517"/>
      <c r="X12" s="514" t="s">
        <v>257</v>
      </c>
      <c r="Y12" s="465"/>
      <c r="Z12" s="465"/>
      <c r="AA12" s="465"/>
      <c r="AB12" s="465"/>
      <c r="AC12" s="465" t="s">
        <v>258</v>
      </c>
      <c r="AD12" s="465"/>
      <c r="AE12" s="465"/>
      <c r="AF12" s="465"/>
      <c r="AG12" s="465"/>
      <c r="AH12" s="470"/>
      <c r="AI12" s="471"/>
      <c r="AJ12" s="471"/>
      <c r="AK12" s="471"/>
      <c r="AL12" s="471"/>
      <c r="AM12" s="472"/>
      <c r="AN12" s="490"/>
      <c r="AO12" s="491"/>
      <c r="AP12" s="491"/>
      <c r="AQ12" s="491"/>
      <c r="AR12" s="492"/>
      <c r="AS12" s="459"/>
      <c r="AT12" s="460"/>
      <c r="AU12" s="460"/>
      <c r="AV12" s="460"/>
      <c r="AW12" s="490"/>
      <c r="AX12" s="491"/>
      <c r="AY12" s="491"/>
      <c r="AZ12" s="491"/>
      <c r="BA12" s="491"/>
      <c r="BB12" s="491"/>
      <c r="BC12" s="492"/>
    </row>
    <row r="13" spans="2:55" ht="15" customHeight="1" thickBot="1">
      <c r="B13" s="450"/>
      <c r="C13" s="451"/>
      <c r="D13" s="445"/>
      <c r="E13" s="445"/>
      <c r="F13" s="445"/>
      <c r="G13" s="445"/>
      <c r="H13" s="515"/>
      <c r="I13" s="466"/>
      <c r="J13" s="466"/>
      <c r="K13" s="466"/>
      <c r="L13" s="466"/>
      <c r="M13" s="466"/>
      <c r="N13" s="466"/>
      <c r="O13" s="466"/>
      <c r="P13" s="466"/>
      <c r="Q13" s="466"/>
      <c r="R13" s="518"/>
      <c r="S13" s="519"/>
      <c r="T13" s="519"/>
      <c r="U13" s="519"/>
      <c r="V13" s="519"/>
      <c r="W13" s="520"/>
      <c r="X13" s="515"/>
      <c r="Y13" s="466"/>
      <c r="Z13" s="466"/>
      <c r="AA13" s="466"/>
      <c r="AB13" s="466"/>
      <c r="AC13" s="466"/>
      <c r="AD13" s="466"/>
      <c r="AE13" s="466"/>
      <c r="AF13" s="466"/>
      <c r="AG13" s="466"/>
      <c r="AH13" s="473"/>
      <c r="AI13" s="474"/>
      <c r="AJ13" s="474"/>
      <c r="AK13" s="474"/>
      <c r="AL13" s="474"/>
      <c r="AM13" s="475"/>
      <c r="AN13" s="493"/>
      <c r="AO13" s="494"/>
      <c r="AP13" s="494"/>
      <c r="AQ13" s="494"/>
      <c r="AR13" s="495"/>
      <c r="AS13" s="461"/>
      <c r="AT13" s="462"/>
      <c r="AU13" s="462"/>
      <c r="AV13" s="462"/>
      <c r="AW13" s="493"/>
      <c r="AX13" s="494"/>
      <c r="AY13" s="494"/>
      <c r="AZ13" s="494"/>
      <c r="BA13" s="494"/>
      <c r="BB13" s="494"/>
      <c r="BC13" s="495"/>
    </row>
    <row r="14" spans="1:55" ht="19.5" customHeight="1">
      <c r="A14" s="73">
        <v>1</v>
      </c>
      <c r="B14" s="452"/>
      <c r="C14" s="453"/>
      <c r="D14" s="454"/>
      <c r="E14" s="454"/>
      <c r="F14" s="454"/>
      <c r="G14" s="454"/>
      <c r="H14" s="441"/>
      <c r="I14" s="442"/>
      <c r="J14" s="442"/>
      <c r="K14" s="442"/>
      <c r="L14" s="442"/>
      <c r="M14" s="442"/>
      <c r="N14" s="442"/>
      <c r="O14" s="442"/>
      <c r="P14" s="442"/>
      <c r="Q14" s="442"/>
      <c r="R14" s="510">
        <f>(M14*24)-(H14*24)</f>
        <v>0</v>
      </c>
      <c r="S14" s="511"/>
      <c r="T14" s="511"/>
      <c r="U14" s="512"/>
      <c r="V14" s="512"/>
      <c r="W14" s="513"/>
      <c r="X14" s="441"/>
      <c r="Y14" s="442"/>
      <c r="Z14" s="442"/>
      <c r="AA14" s="442"/>
      <c r="AB14" s="442"/>
      <c r="AC14" s="442"/>
      <c r="AD14" s="442"/>
      <c r="AE14" s="442"/>
      <c r="AF14" s="442"/>
      <c r="AG14" s="442"/>
      <c r="AH14" s="510">
        <f>(AC14*24)-(X14*24)</f>
        <v>0</v>
      </c>
      <c r="AI14" s="511"/>
      <c r="AJ14" s="511"/>
      <c r="AK14" s="512"/>
      <c r="AL14" s="512"/>
      <c r="AM14" s="513"/>
      <c r="AN14" s="508"/>
      <c r="AO14" s="486"/>
      <c r="AP14" s="486"/>
      <c r="AQ14" s="486"/>
      <c r="AR14" s="509"/>
      <c r="AS14" s="463"/>
      <c r="AT14" s="464"/>
      <c r="AU14" s="464"/>
      <c r="AV14" s="464"/>
      <c r="AW14" s="508"/>
      <c r="AX14" s="486"/>
      <c r="AY14" s="486"/>
      <c r="AZ14" s="486"/>
      <c r="BA14" s="486"/>
      <c r="BB14" s="486"/>
      <c r="BC14" s="509"/>
    </row>
    <row r="15" spans="1:55" ht="19.5" customHeight="1">
      <c r="A15" s="73">
        <v>2</v>
      </c>
      <c r="B15" s="455"/>
      <c r="C15" s="426"/>
      <c r="D15" s="427"/>
      <c r="E15" s="427"/>
      <c r="F15" s="427"/>
      <c r="G15" s="427"/>
      <c r="H15" s="432"/>
      <c r="I15" s="433"/>
      <c r="J15" s="433"/>
      <c r="K15" s="433"/>
      <c r="L15" s="433"/>
      <c r="M15" s="433"/>
      <c r="N15" s="433"/>
      <c r="O15" s="433"/>
      <c r="P15" s="433"/>
      <c r="Q15" s="433"/>
      <c r="R15" s="428">
        <f aca="true" t="shared" si="0" ref="R15:R41">(M15*24)-(H15*24)</f>
        <v>0</v>
      </c>
      <c r="S15" s="429"/>
      <c r="T15" s="429"/>
      <c r="U15" s="430"/>
      <c r="V15" s="430"/>
      <c r="W15" s="431"/>
      <c r="X15" s="432"/>
      <c r="Y15" s="433"/>
      <c r="Z15" s="433"/>
      <c r="AA15" s="433"/>
      <c r="AB15" s="433"/>
      <c r="AC15" s="433"/>
      <c r="AD15" s="433"/>
      <c r="AE15" s="433"/>
      <c r="AF15" s="433"/>
      <c r="AG15" s="433"/>
      <c r="AH15" s="428">
        <f aca="true" t="shared" si="1" ref="AH15:AH41">(AC15*24)-(X15*24)</f>
        <v>0</v>
      </c>
      <c r="AI15" s="429"/>
      <c r="AJ15" s="429"/>
      <c r="AK15" s="430"/>
      <c r="AL15" s="430"/>
      <c r="AM15" s="431"/>
      <c r="AN15" s="423"/>
      <c r="AO15" s="424"/>
      <c r="AP15" s="424"/>
      <c r="AQ15" s="424"/>
      <c r="AR15" s="425"/>
      <c r="AS15" s="541"/>
      <c r="AT15" s="542"/>
      <c r="AU15" s="542"/>
      <c r="AV15" s="542"/>
      <c r="AW15" s="423"/>
      <c r="AX15" s="424"/>
      <c r="AY15" s="424"/>
      <c r="AZ15" s="424"/>
      <c r="BA15" s="424"/>
      <c r="BB15" s="424"/>
      <c r="BC15" s="425"/>
    </row>
    <row r="16" spans="1:55" ht="19.5" customHeight="1">
      <c r="A16" s="73">
        <v>3</v>
      </c>
      <c r="B16" s="455"/>
      <c r="C16" s="426"/>
      <c r="D16" s="427"/>
      <c r="E16" s="427"/>
      <c r="F16" s="427"/>
      <c r="G16" s="427"/>
      <c r="H16" s="432"/>
      <c r="I16" s="433"/>
      <c r="J16" s="433"/>
      <c r="K16" s="433"/>
      <c r="L16" s="433"/>
      <c r="M16" s="433"/>
      <c r="N16" s="433"/>
      <c r="O16" s="433"/>
      <c r="P16" s="433"/>
      <c r="Q16" s="433"/>
      <c r="R16" s="428">
        <f t="shared" si="0"/>
        <v>0</v>
      </c>
      <c r="S16" s="429"/>
      <c r="T16" s="429"/>
      <c r="U16" s="430"/>
      <c r="V16" s="430"/>
      <c r="W16" s="431"/>
      <c r="X16" s="432"/>
      <c r="Y16" s="433"/>
      <c r="Z16" s="433"/>
      <c r="AA16" s="433"/>
      <c r="AB16" s="433"/>
      <c r="AC16" s="433"/>
      <c r="AD16" s="433"/>
      <c r="AE16" s="433"/>
      <c r="AF16" s="433"/>
      <c r="AG16" s="433"/>
      <c r="AH16" s="428">
        <f t="shared" si="1"/>
        <v>0</v>
      </c>
      <c r="AI16" s="429"/>
      <c r="AJ16" s="429"/>
      <c r="AK16" s="430"/>
      <c r="AL16" s="430"/>
      <c r="AM16" s="431"/>
      <c r="AN16" s="423"/>
      <c r="AO16" s="424"/>
      <c r="AP16" s="424"/>
      <c r="AQ16" s="424"/>
      <c r="AR16" s="425"/>
      <c r="AS16" s="541"/>
      <c r="AT16" s="542"/>
      <c r="AU16" s="542"/>
      <c r="AV16" s="542"/>
      <c r="AW16" s="423"/>
      <c r="AX16" s="424"/>
      <c r="AY16" s="424"/>
      <c r="AZ16" s="424"/>
      <c r="BA16" s="424"/>
      <c r="BB16" s="424"/>
      <c r="BC16" s="425"/>
    </row>
    <row r="17" spans="1:55" ht="19.5" customHeight="1">
      <c r="A17" s="73">
        <v>4</v>
      </c>
      <c r="B17" s="455"/>
      <c r="C17" s="426"/>
      <c r="D17" s="427"/>
      <c r="E17" s="427"/>
      <c r="F17" s="427"/>
      <c r="G17" s="427"/>
      <c r="H17" s="432"/>
      <c r="I17" s="433"/>
      <c r="J17" s="433"/>
      <c r="K17" s="433"/>
      <c r="L17" s="433"/>
      <c r="M17" s="433"/>
      <c r="N17" s="433"/>
      <c r="O17" s="433"/>
      <c r="P17" s="433"/>
      <c r="Q17" s="433"/>
      <c r="R17" s="428">
        <f t="shared" si="0"/>
        <v>0</v>
      </c>
      <c r="S17" s="429"/>
      <c r="T17" s="429"/>
      <c r="U17" s="430"/>
      <c r="V17" s="430"/>
      <c r="W17" s="431"/>
      <c r="X17" s="432"/>
      <c r="Y17" s="433"/>
      <c r="Z17" s="433"/>
      <c r="AA17" s="433"/>
      <c r="AB17" s="433"/>
      <c r="AC17" s="433"/>
      <c r="AD17" s="433"/>
      <c r="AE17" s="433"/>
      <c r="AF17" s="433"/>
      <c r="AG17" s="433"/>
      <c r="AH17" s="428">
        <f t="shared" si="1"/>
        <v>0</v>
      </c>
      <c r="AI17" s="429"/>
      <c r="AJ17" s="429"/>
      <c r="AK17" s="430"/>
      <c r="AL17" s="430"/>
      <c r="AM17" s="431"/>
      <c r="AN17" s="423"/>
      <c r="AO17" s="424"/>
      <c r="AP17" s="424"/>
      <c r="AQ17" s="424"/>
      <c r="AR17" s="425"/>
      <c r="AS17" s="541"/>
      <c r="AT17" s="542"/>
      <c r="AU17" s="542"/>
      <c r="AV17" s="542"/>
      <c r="AW17" s="423"/>
      <c r="AX17" s="424"/>
      <c r="AY17" s="424"/>
      <c r="AZ17" s="424"/>
      <c r="BA17" s="424"/>
      <c r="BB17" s="424"/>
      <c r="BC17" s="425"/>
    </row>
    <row r="18" spans="1:55" ht="19.5" customHeight="1">
      <c r="A18" s="73">
        <v>5</v>
      </c>
      <c r="B18" s="455"/>
      <c r="C18" s="426"/>
      <c r="D18" s="427"/>
      <c r="E18" s="427"/>
      <c r="F18" s="427"/>
      <c r="G18" s="427"/>
      <c r="H18" s="432"/>
      <c r="I18" s="433"/>
      <c r="J18" s="433"/>
      <c r="K18" s="433"/>
      <c r="L18" s="433"/>
      <c r="M18" s="433"/>
      <c r="N18" s="433"/>
      <c r="O18" s="433"/>
      <c r="P18" s="433"/>
      <c r="Q18" s="433"/>
      <c r="R18" s="428">
        <f t="shared" si="0"/>
        <v>0</v>
      </c>
      <c r="S18" s="429"/>
      <c r="T18" s="429"/>
      <c r="U18" s="430"/>
      <c r="V18" s="430"/>
      <c r="W18" s="431"/>
      <c r="X18" s="432"/>
      <c r="Y18" s="433"/>
      <c r="Z18" s="433"/>
      <c r="AA18" s="433"/>
      <c r="AB18" s="433"/>
      <c r="AC18" s="433"/>
      <c r="AD18" s="433"/>
      <c r="AE18" s="433"/>
      <c r="AF18" s="433"/>
      <c r="AG18" s="433"/>
      <c r="AH18" s="428">
        <f t="shared" si="1"/>
        <v>0</v>
      </c>
      <c r="AI18" s="429"/>
      <c r="AJ18" s="429"/>
      <c r="AK18" s="430"/>
      <c r="AL18" s="430"/>
      <c r="AM18" s="431"/>
      <c r="AN18" s="423"/>
      <c r="AO18" s="424"/>
      <c r="AP18" s="424"/>
      <c r="AQ18" s="424"/>
      <c r="AR18" s="425"/>
      <c r="AS18" s="541"/>
      <c r="AT18" s="542"/>
      <c r="AU18" s="542"/>
      <c r="AV18" s="542"/>
      <c r="AW18" s="423"/>
      <c r="AX18" s="424"/>
      <c r="AY18" s="424"/>
      <c r="AZ18" s="424"/>
      <c r="BA18" s="424"/>
      <c r="BB18" s="424"/>
      <c r="BC18" s="425"/>
    </row>
    <row r="19" spans="1:55" ht="19.5" customHeight="1">
      <c r="A19" s="73">
        <v>6</v>
      </c>
      <c r="B19" s="423"/>
      <c r="C19" s="424"/>
      <c r="D19" s="426"/>
      <c r="E19" s="456"/>
      <c r="F19" s="424"/>
      <c r="G19" s="426"/>
      <c r="H19" s="432"/>
      <c r="I19" s="433"/>
      <c r="J19" s="433"/>
      <c r="K19" s="433"/>
      <c r="L19" s="433"/>
      <c r="M19" s="433"/>
      <c r="N19" s="433"/>
      <c r="O19" s="433"/>
      <c r="P19" s="433"/>
      <c r="Q19" s="433"/>
      <c r="R19" s="428">
        <f t="shared" si="0"/>
        <v>0</v>
      </c>
      <c r="S19" s="429"/>
      <c r="T19" s="429"/>
      <c r="U19" s="430"/>
      <c r="V19" s="430"/>
      <c r="W19" s="431"/>
      <c r="X19" s="432"/>
      <c r="Y19" s="433"/>
      <c r="Z19" s="433"/>
      <c r="AA19" s="433"/>
      <c r="AB19" s="433"/>
      <c r="AC19" s="433"/>
      <c r="AD19" s="433"/>
      <c r="AE19" s="433"/>
      <c r="AF19" s="433"/>
      <c r="AG19" s="433"/>
      <c r="AH19" s="428">
        <f t="shared" si="1"/>
        <v>0</v>
      </c>
      <c r="AI19" s="429"/>
      <c r="AJ19" s="429"/>
      <c r="AK19" s="430"/>
      <c r="AL19" s="430"/>
      <c r="AM19" s="431"/>
      <c r="AN19" s="423"/>
      <c r="AO19" s="424"/>
      <c r="AP19" s="424"/>
      <c r="AQ19" s="424"/>
      <c r="AR19" s="425"/>
      <c r="AS19" s="541"/>
      <c r="AT19" s="542"/>
      <c r="AU19" s="542"/>
      <c r="AV19" s="542"/>
      <c r="AW19" s="423"/>
      <c r="AX19" s="424"/>
      <c r="AY19" s="424"/>
      <c r="AZ19" s="424"/>
      <c r="BA19" s="424"/>
      <c r="BB19" s="424"/>
      <c r="BC19" s="425"/>
    </row>
    <row r="20" spans="1:55" ht="19.5" customHeight="1">
      <c r="A20" s="73">
        <v>7</v>
      </c>
      <c r="B20" s="423"/>
      <c r="C20" s="424"/>
      <c r="D20" s="426"/>
      <c r="E20" s="456"/>
      <c r="F20" s="424"/>
      <c r="G20" s="426"/>
      <c r="H20" s="544"/>
      <c r="I20" s="435"/>
      <c r="J20" s="435"/>
      <c r="K20" s="435"/>
      <c r="L20" s="436"/>
      <c r="M20" s="434"/>
      <c r="N20" s="435"/>
      <c r="O20" s="435"/>
      <c r="P20" s="435"/>
      <c r="Q20" s="436"/>
      <c r="R20" s="428">
        <f t="shared" si="0"/>
        <v>0</v>
      </c>
      <c r="S20" s="429"/>
      <c r="T20" s="429"/>
      <c r="U20" s="430"/>
      <c r="V20" s="430"/>
      <c r="W20" s="431"/>
      <c r="X20" s="544"/>
      <c r="Y20" s="435"/>
      <c r="Z20" s="435"/>
      <c r="AA20" s="435"/>
      <c r="AB20" s="436"/>
      <c r="AC20" s="434"/>
      <c r="AD20" s="435"/>
      <c r="AE20" s="435"/>
      <c r="AF20" s="435"/>
      <c r="AG20" s="436"/>
      <c r="AH20" s="428">
        <f t="shared" si="1"/>
        <v>0</v>
      </c>
      <c r="AI20" s="429"/>
      <c r="AJ20" s="429"/>
      <c r="AK20" s="430"/>
      <c r="AL20" s="430"/>
      <c r="AM20" s="431"/>
      <c r="AN20" s="423"/>
      <c r="AO20" s="424"/>
      <c r="AP20" s="424"/>
      <c r="AQ20" s="424"/>
      <c r="AR20" s="425"/>
      <c r="AS20" s="541"/>
      <c r="AT20" s="542"/>
      <c r="AU20" s="542"/>
      <c r="AV20" s="542"/>
      <c r="AW20" s="423"/>
      <c r="AX20" s="424"/>
      <c r="AY20" s="424"/>
      <c r="AZ20" s="424"/>
      <c r="BA20" s="424"/>
      <c r="BB20" s="424"/>
      <c r="BC20" s="425"/>
    </row>
    <row r="21" spans="1:55" ht="19.5" customHeight="1">
      <c r="A21" s="73">
        <v>8</v>
      </c>
      <c r="B21" s="423"/>
      <c r="C21" s="424"/>
      <c r="D21" s="426"/>
      <c r="E21" s="456"/>
      <c r="F21" s="424"/>
      <c r="G21" s="426"/>
      <c r="H21" s="544"/>
      <c r="I21" s="435"/>
      <c r="J21" s="435"/>
      <c r="K21" s="435"/>
      <c r="L21" s="436"/>
      <c r="M21" s="434"/>
      <c r="N21" s="435"/>
      <c r="O21" s="435"/>
      <c r="P21" s="435"/>
      <c r="Q21" s="436"/>
      <c r="R21" s="428">
        <f t="shared" si="0"/>
        <v>0</v>
      </c>
      <c r="S21" s="429"/>
      <c r="T21" s="429"/>
      <c r="U21" s="430"/>
      <c r="V21" s="430"/>
      <c r="W21" s="431"/>
      <c r="X21" s="544"/>
      <c r="Y21" s="435"/>
      <c r="Z21" s="435"/>
      <c r="AA21" s="435"/>
      <c r="AB21" s="436"/>
      <c r="AC21" s="434"/>
      <c r="AD21" s="435"/>
      <c r="AE21" s="435"/>
      <c r="AF21" s="435"/>
      <c r="AG21" s="436"/>
      <c r="AH21" s="428">
        <f t="shared" si="1"/>
        <v>0</v>
      </c>
      <c r="AI21" s="429"/>
      <c r="AJ21" s="429"/>
      <c r="AK21" s="430"/>
      <c r="AL21" s="430"/>
      <c r="AM21" s="431"/>
      <c r="AN21" s="423"/>
      <c r="AO21" s="424"/>
      <c r="AP21" s="424"/>
      <c r="AQ21" s="424"/>
      <c r="AR21" s="425"/>
      <c r="AS21" s="541"/>
      <c r="AT21" s="542"/>
      <c r="AU21" s="542"/>
      <c r="AV21" s="543"/>
      <c r="AW21" s="548"/>
      <c r="AX21" s="549"/>
      <c r="AY21" s="549"/>
      <c r="AZ21" s="549"/>
      <c r="BA21" s="549"/>
      <c r="BB21" s="549"/>
      <c r="BC21" s="550"/>
    </row>
    <row r="22" spans="1:55" ht="19.5" customHeight="1">
      <c r="A22" s="73">
        <v>9</v>
      </c>
      <c r="B22" s="455"/>
      <c r="C22" s="426"/>
      <c r="D22" s="427"/>
      <c r="E22" s="427"/>
      <c r="F22" s="427"/>
      <c r="G22" s="427"/>
      <c r="H22" s="432"/>
      <c r="I22" s="433"/>
      <c r="J22" s="433"/>
      <c r="K22" s="433"/>
      <c r="L22" s="433"/>
      <c r="M22" s="433"/>
      <c r="N22" s="433"/>
      <c r="O22" s="433"/>
      <c r="P22" s="433"/>
      <c r="Q22" s="433"/>
      <c r="R22" s="428">
        <f t="shared" si="0"/>
        <v>0</v>
      </c>
      <c r="S22" s="429"/>
      <c r="T22" s="429"/>
      <c r="U22" s="430"/>
      <c r="V22" s="430"/>
      <c r="W22" s="431"/>
      <c r="X22" s="432"/>
      <c r="Y22" s="433"/>
      <c r="Z22" s="433"/>
      <c r="AA22" s="433"/>
      <c r="AB22" s="433"/>
      <c r="AC22" s="433"/>
      <c r="AD22" s="433"/>
      <c r="AE22" s="433"/>
      <c r="AF22" s="433"/>
      <c r="AG22" s="433"/>
      <c r="AH22" s="428">
        <f t="shared" si="1"/>
        <v>0</v>
      </c>
      <c r="AI22" s="429"/>
      <c r="AJ22" s="429"/>
      <c r="AK22" s="430"/>
      <c r="AL22" s="430"/>
      <c r="AM22" s="431"/>
      <c r="AN22" s="423"/>
      <c r="AO22" s="424"/>
      <c r="AP22" s="424"/>
      <c r="AQ22" s="424"/>
      <c r="AR22" s="425"/>
      <c r="AS22" s="426"/>
      <c r="AT22" s="427"/>
      <c r="AU22" s="427"/>
      <c r="AV22" s="427"/>
      <c r="AW22" s="423"/>
      <c r="AX22" s="424"/>
      <c r="AY22" s="424"/>
      <c r="AZ22" s="424"/>
      <c r="BA22" s="424"/>
      <c r="BB22" s="424"/>
      <c r="BC22" s="425"/>
    </row>
    <row r="23" spans="1:55" ht="19.5" customHeight="1">
      <c r="A23" s="73">
        <v>10</v>
      </c>
      <c r="B23" s="455"/>
      <c r="C23" s="426"/>
      <c r="D23" s="427"/>
      <c r="E23" s="427"/>
      <c r="F23" s="427"/>
      <c r="G23" s="427"/>
      <c r="H23" s="432"/>
      <c r="I23" s="433"/>
      <c r="J23" s="433"/>
      <c r="K23" s="433"/>
      <c r="L23" s="433"/>
      <c r="M23" s="433"/>
      <c r="N23" s="433"/>
      <c r="O23" s="433"/>
      <c r="P23" s="433"/>
      <c r="Q23" s="433"/>
      <c r="R23" s="428">
        <f t="shared" si="0"/>
        <v>0</v>
      </c>
      <c r="S23" s="429"/>
      <c r="T23" s="429"/>
      <c r="U23" s="430"/>
      <c r="V23" s="430"/>
      <c r="W23" s="431"/>
      <c r="X23" s="432"/>
      <c r="Y23" s="433"/>
      <c r="Z23" s="433"/>
      <c r="AA23" s="433"/>
      <c r="AB23" s="433"/>
      <c r="AC23" s="433"/>
      <c r="AD23" s="433"/>
      <c r="AE23" s="433"/>
      <c r="AF23" s="433"/>
      <c r="AG23" s="433"/>
      <c r="AH23" s="428">
        <f t="shared" si="1"/>
        <v>0</v>
      </c>
      <c r="AI23" s="429"/>
      <c r="AJ23" s="429"/>
      <c r="AK23" s="430"/>
      <c r="AL23" s="430"/>
      <c r="AM23" s="431"/>
      <c r="AN23" s="423"/>
      <c r="AO23" s="424"/>
      <c r="AP23" s="424"/>
      <c r="AQ23" s="424"/>
      <c r="AR23" s="425"/>
      <c r="AS23" s="426"/>
      <c r="AT23" s="427"/>
      <c r="AU23" s="427"/>
      <c r="AV23" s="427"/>
      <c r="AW23" s="423"/>
      <c r="AX23" s="424"/>
      <c r="AY23" s="424"/>
      <c r="AZ23" s="424"/>
      <c r="BA23" s="424"/>
      <c r="BB23" s="424"/>
      <c r="BC23" s="425"/>
    </row>
    <row r="24" spans="1:55" ht="19.5" customHeight="1">
      <c r="A24" s="73">
        <v>11</v>
      </c>
      <c r="B24" s="536"/>
      <c r="C24" s="537"/>
      <c r="D24" s="538"/>
      <c r="E24" s="538"/>
      <c r="F24" s="538"/>
      <c r="G24" s="538"/>
      <c r="H24" s="539"/>
      <c r="I24" s="540"/>
      <c r="J24" s="540"/>
      <c r="K24" s="540"/>
      <c r="L24" s="540"/>
      <c r="M24" s="540"/>
      <c r="N24" s="540"/>
      <c r="O24" s="540"/>
      <c r="P24" s="540"/>
      <c r="Q24" s="540"/>
      <c r="R24" s="428">
        <f t="shared" si="0"/>
        <v>0</v>
      </c>
      <c r="S24" s="429"/>
      <c r="T24" s="429"/>
      <c r="U24" s="430"/>
      <c r="V24" s="430"/>
      <c r="W24" s="431"/>
      <c r="X24" s="440"/>
      <c r="Y24" s="438"/>
      <c r="Z24" s="438"/>
      <c r="AA24" s="438"/>
      <c r="AB24" s="439"/>
      <c r="AC24" s="437"/>
      <c r="AD24" s="438"/>
      <c r="AE24" s="438"/>
      <c r="AF24" s="438"/>
      <c r="AG24" s="439"/>
      <c r="AH24" s="428">
        <f t="shared" si="1"/>
        <v>0</v>
      </c>
      <c r="AI24" s="429"/>
      <c r="AJ24" s="429"/>
      <c r="AK24" s="430"/>
      <c r="AL24" s="430"/>
      <c r="AM24" s="431"/>
      <c r="AN24" s="423"/>
      <c r="AO24" s="424"/>
      <c r="AP24" s="424"/>
      <c r="AQ24" s="424"/>
      <c r="AR24" s="425"/>
      <c r="AS24" s="551"/>
      <c r="AT24" s="552"/>
      <c r="AU24" s="552"/>
      <c r="AV24" s="552"/>
      <c r="AW24" s="545"/>
      <c r="AX24" s="546"/>
      <c r="AY24" s="546"/>
      <c r="AZ24" s="546"/>
      <c r="BA24" s="546"/>
      <c r="BB24" s="546"/>
      <c r="BC24" s="547"/>
    </row>
    <row r="25" spans="1:55" ht="19.5" customHeight="1">
      <c r="A25" s="73">
        <v>12</v>
      </c>
      <c r="B25" s="536"/>
      <c r="C25" s="537"/>
      <c r="D25" s="538"/>
      <c r="E25" s="538"/>
      <c r="F25" s="538"/>
      <c r="G25" s="538"/>
      <c r="H25" s="539"/>
      <c r="I25" s="540"/>
      <c r="J25" s="540"/>
      <c r="K25" s="540"/>
      <c r="L25" s="540"/>
      <c r="M25" s="540"/>
      <c r="N25" s="540"/>
      <c r="O25" s="540"/>
      <c r="P25" s="540"/>
      <c r="Q25" s="540"/>
      <c r="R25" s="428">
        <f t="shared" si="0"/>
        <v>0</v>
      </c>
      <c r="S25" s="429"/>
      <c r="T25" s="429"/>
      <c r="U25" s="430"/>
      <c r="V25" s="430"/>
      <c r="W25" s="431"/>
      <c r="X25" s="539"/>
      <c r="Y25" s="540"/>
      <c r="Z25" s="540"/>
      <c r="AA25" s="540"/>
      <c r="AB25" s="540"/>
      <c r="AC25" s="540"/>
      <c r="AD25" s="540"/>
      <c r="AE25" s="540"/>
      <c r="AF25" s="540"/>
      <c r="AG25" s="540"/>
      <c r="AH25" s="428">
        <f t="shared" si="1"/>
        <v>0</v>
      </c>
      <c r="AI25" s="429"/>
      <c r="AJ25" s="429"/>
      <c r="AK25" s="430"/>
      <c r="AL25" s="430"/>
      <c r="AM25" s="431"/>
      <c r="AN25" s="423"/>
      <c r="AO25" s="424"/>
      <c r="AP25" s="424"/>
      <c r="AQ25" s="424"/>
      <c r="AR25" s="425"/>
      <c r="AS25" s="537"/>
      <c r="AT25" s="538"/>
      <c r="AU25" s="538"/>
      <c r="AV25" s="538"/>
      <c r="AW25" s="553"/>
      <c r="AX25" s="554"/>
      <c r="AY25" s="554"/>
      <c r="AZ25" s="554"/>
      <c r="BA25" s="554"/>
      <c r="BB25" s="554"/>
      <c r="BC25" s="555"/>
    </row>
    <row r="26" spans="1:55" ht="19.5" customHeight="1">
      <c r="A26" s="73">
        <v>13</v>
      </c>
      <c r="B26" s="455"/>
      <c r="C26" s="426"/>
      <c r="D26" s="427"/>
      <c r="E26" s="427"/>
      <c r="F26" s="427"/>
      <c r="G26" s="427"/>
      <c r="H26" s="432"/>
      <c r="I26" s="433"/>
      <c r="J26" s="433"/>
      <c r="K26" s="433"/>
      <c r="L26" s="433"/>
      <c r="M26" s="433"/>
      <c r="N26" s="433"/>
      <c r="O26" s="433"/>
      <c r="P26" s="433"/>
      <c r="Q26" s="433"/>
      <c r="R26" s="428">
        <f t="shared" si="0"/>
        <v>0</v>
      </c>
      <c r="S26" s="429"/>
      <c r="T26" s="429"/>
      <c r="U26" s="430"/>
      <c r="V26" s="430"/>
      <c r="W26" s="431"/>
      <c r="X26" s="432"/>
      <c r="Y26" s="433"/>
      <c r="Z26" s="433"/>
      <c r="AA26" s="433"/>
      <c r="AB26" s="433"/>
      <c r="AC26" s="433"/>
      <c r="AD26" s="433"/>
      <c r="AE26" s="433"/>
      <c r="AF26" s="433"/>
      <c r="AG26" s="433"/>
      <c r="AH26" s="428">
        <f t="shared" si="1"/>
        <v>0</v>
      </c>
      <c r="AI26" s="429"/>
      <c r="AJ26" s="429"/>
      <c r="AK26" s="430"/>
      <c r="AL26" s="430"/>
      <c r="AM26" s="431"/>
      <c r="AN26" s="423"/>
      <c r="AO26" s="424"/>
      <c r="AP26" s="424"/>
      <c r="AQ26" s="424"/>
      <c r="AR26" s="425"/>
      <c r="AS26" s="426"/>
      <c r="AT26" s="427"/>
      <c r="AU26" s="427"/>
      <c r="AV26" s="427"/>
      <c r="AW26" s="423"/>
      <c r="AX26" s="424"/>
      <c r="AY26" s="424"/>
      <c r="AZ26" s="424"/>
      <c r="BA26" s="424"/>
      <c r="BB26" s="424"/>
      <c r="BC26" s="425"/>
    </row>
    <row r="27" spans="1:55" ht="19.5" customHeight="1">
      <c r="A27" s="73">
        <v>14</v>
      </c>
      <c r="B27" s="455"/>
      <c r="C27" s="426"/>
      <c r="D27" s="427"/>
      <c r="E27" s="427"/>
      <c r="F27" s="427"/>
      <c r="G27" s="427"/>
      <c r="H27" s="432"/>
      <c r="I27" s="433"/>
      <c r="J27" s="433"/>
      <c r="K27" s="433"/>
      <c r="L27" s="433"/>
      <c r="M27" s="433"/>
      <c r="N27" s="433"/>
      <c r="O27" s="433"/>
      <c r="P27" s="433"/>
      <c r="Q27" s="433"/>
      <c r="R27" s="428">
        <f t="shared" si="0"/>
        <v>0</v>
      </c>
      <c r="S27" s="429"/>
      <c r="T27" s="429"/>
      <c r="U27" s="430"/>
      <c r="V27" s="430"/>
      <c r="W27" s="431"/>
      <c r="X27" s="432"/>
      <c r="Y27" s="433"/>
      <c r="Z27" s="433"/>
      <c r="AA27" s="433"/>
      <c r="AB27" s="433"/>
      <c r="AC27" s="433"/>
      <c r="AD27" s="433"/>
      <c r="AE27" s="433"/>
      <c r="AF27" s="433"/>
      <c r="AG27" s="433"/>
      <c r="AH27" s="428">
        <f t="shared" si="1"/>
        <v>0</v>
      </c>
      <c r="AI27" s="429"/>
      <c r="AJ27" s="429"/>
      <c r="AK27" s="430"/>
      <c r="AL27" s="430"/>
      <c r="AM27" s="431"/>
      <c r="AN27" s="423"/>
      <c r="AO27" s="424"/>
      <c r="AP27" s="424"/>
      <c r="AQ27" s="424"/>
      <c r="AR27" s="425"/>
      <c r="AS27" s="426"/>
      <c r="AT27" s="427"/>
      <c r="AU27" s="427"/>
      <c r="AV27" s="427"/>
      <c r="AW27" s="423"/>
      <c r="AX27" s="424"/>
      <c r="AY27" s="424"/>
      <c r="AZ27" s="424"/>
      <c r="BA27" s="424"/>
      <c r="BB27" s="424"/>
      <c r="BC27" s="425"/>
    </row>
    <row r="28" spans="1:55" ht="19.5" customHeight="1">
      <c r="A28" s="73">
        <v>15</v>
      </c>
      <c r="B28" s="455"/>
      <c r="C28" s="426"/>
      <c r="D28" s="427"/>
      <c r="E28" s="427"/>
      <c r="F28" s="427"/>
      <c r="G28" s="427"/>
      <c r="H28" s="432"/>
      <c r="I28" s="433"/>
      <c r="J28" s="433"/>
      <c r="K28" s="433"/>
      <c r="L28" s="433"/>
      <c r="M28" s="433"/>
      <c r="N28" s="433"/>
      <c r="O28" s="433"/>
      <c r="P28" s="433"/>
      <c r="Q28" s="433"/>
      <c r="R28" s="428">
        <f t="shared" si="0"/>
        <v>0</v>
      </c>
      <c r="S28" s="429"/>
      <c r="T28" s="429"/>
      <c r="U28" s="430"/>
      <c r="V28" s="430"/>
      <c r="W28" s="431"/>
      <c r="X28" s="432"/>
      <c r="Y28" s="433"/>
      <c r="Z28" s="433"/>
      <c r="AA28" s="433"/>
      <c r="AB28" s="433"/>
      <c r="AC28" s="433"/>
      <c r="AD28" s="433"/>
      <c r="AE28" s="433"/>
      <c r="AF28" s="433"/>
      <c r="AG28" s="433"/>
      <c r="AH28" s="428">
        <f t="shared" si="1"/>
        <v>0</v>
      </c>
      <c r="AI28" s="429"/>
      <c r="AJ28" s="429"/>
      <c r="AK28" s="430"/>
      <c r="AL28" s="430"/>
      <c r="AM28" s="431"/>
      <c r="AN28" s="423"/>
      <c r="AO28" s="424"/>
      <c r="AP28" s="424"/>
      <c r="AQ28" s="424"/>
      <c r="AR28" s="425"/>
      <c r="AS28" s="426"/>
      <c r="AT28" s="427"/>
      <c r="AU28" s="427"/>
      <c r="AV28" s="427"/>
      <c r="AW28" s="423"/>
      <c r="AX28" s="424"/>
      <c r="AY28" s="424"/>
      <c r="AZ28" s="424"/>
      <c r="BA28" s="424"/>
      <c r="BB28" s="424"/>
      <c r="BC28" s="425"/>
    </row>
    <row r="29" spans="1:55" ht="19.5" customHeight="1">
      <c r="A29" s="73">
        <v>16</v>
      </c>
      <c r="B29" s="455"/>
      <c r="C29" s="426"/>
      <c r="D29" s="427"/>
      <c r="E29" s="427"/>
      <c r="F29" s="427"/>
      <c r="G29" s="427"/>
      <c r="H29" s="432"/>
      <c r="I29" s="433"/>
      <c r="J29" s="433"/>
      <c r="K29" s="433"/>
      <c r="L29" s="433"/>
      <c r="M29" s="433"/>
      <c r="N29" s="433"/>
      <c r="O29" s="433"/>
      <c r="P29" s="433"/>
      <c r="Q29" s="433"/>
      <c r="R29" s="428">
        <f t="shared" si="0"/>
        <v>0</v>
      </c>
      <c r="S29" s="429"/>
      <c r="T29" s="429"/>
      <c r="U29" s="430"/>
      <c r="V29" s="430"/>
      <c r="W29" s="431"/>
      <c r="X29" s="432"/>
      <c r="Y29" s="433"/>
      <c r="Z29" s="433"/>
      <c r="AA29" s="433"/>
      <c r="AB29" s="433"/>
      <c r="AC29" s="433"/>
      <c r="AD29" s="433"/>
      <c r="AE29" s="433"/>
      <c r="AF29" s="433"/>
      <c r="AG29" s="433"/>
      <c r="AH29" s="428">
        <f t="shared" si="1"/>
        <v>0</v>
      </c>
      <c r="AI29" s="429"/>
      <c r="AJ29" s="429"/>
      <c r="AK29" s="430"/>
      <c r="AL29" s="430"/>
      <c r="AM29" s="431"/>
      <c r="AN29" s="423"/>
      <c r="AO29" s="424"/>
      <c r="AP29" s="424"/>
      <c r="AQ29" s="424"/>
      <c r="AR29" s="425"/>
      <c r="AS29" s="426"/>
      <c r="AT29" s="427"/>
      <c r="AU29" s="427"/>
      <c r="AV29" s="427"/>
      <c r="AW29" s="423"/>
      <c r="AX29" s="424"/>
      <c r="AY29" s="424"/>
      <c r="AZ29" s="424"/>
      <c r="BA29" s="424"/>
      <c r="BB29" s="424"/>
      <c r="BC29" s="425"/>
    </row>
    <row r="30" spans="1:55" ht="19.5" customHeight="1">
      <c r="A30" s="73">
        <v>17</v>
      </c>
      <c r="B30" s="455"/>
      <c r="C30" s="426"/>
      <c r="D30" s="427"/>
      <c r="E30" s="427"/>
      <c r="F30" s="427"/>
      <c r="G30" s="427"/>
      <c r="H30" s="432"/>
      <c r="I30" s="433"/>
      <c r="J30" s="433"/>
      <c r="K30" s="433"/>
      <c r="L30" s="433"/>
      <c r="M30" s="433"/>
      <c r="N30" s="433"/>
      <c r="O30" s="433"/>
      <c r="P30" s="433"/>
      <c r="Q30" s="433"/>
      <c r="R30" s="428">
        <f t="shared" si="0"/>
        <v>0</v>
      </c>
      <c r="S30" s="429"/>
      <c r="T30" s="429"/>
      <c r="U30" s="430"/>
      <c r="V30" s="430"/>
      <c r="W30" s="431"/>
      <c r="X30" s="432"/>
      <c r="Y30" s="433"/>
      <c r="Z30" s="433"/>
      <c r="AA30" s="433"/>
      <c r="AB30" s="433"/>
      <c r="AC30" s="433"/>
      <c r="AD30" s="433"/>
      <c r="AE30" s="433"/>
      <c r="AF30" s="433"/>
      <c r="AG30" s="433"/>
      <c r="AH30" s="428">
        <f t="shared" si="1"/>
        <v>0</v>
      </c>
      <c r="AI30" s="429"/>
      <c r="AJ30" s="429"/>
      <c r="AK30" s="430"/>
      <c r="AL30" s="430"/>
      <c r="AM30" s="431"/>
      <c r="AN30" s="423"/>
      <c r="AO30" s="424"/>
      <c r="AP30" s="424"/>
      <c r="AQ30" s="424"/>
      <c r="AR30" s="425"/>
      <c r="AS30" s="426"/>
      <c r="AT30" s="427"/>
      <c r="AU30" s="427"/>
      <c r="AV30" s="427"/>
      <c r="AW30" s="423"/>
      <c r="AX30" s="424"/>
      <c r="AY30" s="424"/>
      <c r="AZ30" s="424"/>
      <c r="BA30" s="424"/>
      <c r="BB30" s="424"/>
      <c r="BC30" s="425"/>
    </row>
    <row r="31" spans="1:55" ht="19.5" customHeight="1">
      <c r="A31" s="73">
        <v>18</v>
      </c>
      <c r="B31" s="455"/>
      <c r="C31" s="426"/>
      <c r="D31" s="427"/>
      <c r="E31" s="427"/>
      <c r="F31" s="427"/>
      <c r="G31" s="427"/>
      <c r="H31" s="432"/>
      <c r="I31" s="433"/>
      <c r="J31" s="433"/>
      <c r="K31" s="433"/>
      <c r="L31" s="433"/>
      <c r="M31" s="433"/>
      <c r="N31" s="433"/>
      <c r="O31" s="433"/>
      <c r="P31" s="433"/>
      <c r="Q31" s="433"/>
      <c r="R31" s="428">
        <f t="shared" si="0"/>
        <v>0</v>
      </c>
      <c r="S31" s="429"/>
      <c r="T31" s="429"/>
      <c r="U31" s="430"/>
      <c r="V31" s="430"/>
      <c r="W31" s="431"/>
      <c r="X31" s="432"/>
      <c r="Y31" s="433"/>
      <c r="Z31" s="433"/>
      <c r="AA31" s="433"/>
      <c r="AB31" s="433"/>
      <c r="AC31" s="433"/>
      <c r="AD31" s="433"/>
      <c r="AE31" s="433"/>
      <c r="AF31" s="433"/>
      <c r="AG31" s="433"/>
      <c r="AH31" s="428">
        <f t="shared" si="1"/>
        <v>0</v>
      </c>
      <c r="AI31" s="429"/>
      <c r="AJ31" s="429"/>
      <c r="AK31" s="430"/>
      <c r="AL31" s="430"/>
      <c r="AM31" s="431"/>
      <c r="AN31" s="423"/>
      <c r="AO31" s="424"/>
      <c r="AP31" s="424"/>
      <c r="AQ31" s="424"/>
      <c r="AR31" s="425"/>
      <c r="AS31" s="426"/>
      <c r="AT31" s="427"/>
      <c r="AU31" s="427"/>
      <c r="AV31" s="427"/>
      <c r="AW31" s="423"/>
      <c r="AX31" s="424"/>
      <c r="AY31" s="424"/>
      <c r="AZ31" s="424"/>
      <c r="BA31" s="424"/>
      <c r="BB31" s="424"/>
      <c r="BC31" s="425"/>
    </row>
    <row r="32" spans="1:55" ht="19.5" customHeight="1">
      <c r="A32" s="73">
        <v>19</v>
      </c>
      <c r="B32" s="455"/>
      <c r="C32" s="426"/>
      <c r="D32" s="427"/>
      <c r="E32" s="427"/>
      <c r="F32" s="427"/>
      <c r="G32" s="427"/>
      <c r="H32" s="432"/>
      <c r="I32" s="433"/>
      <c r="J32" s="433"/>
      <c r="K32" s="433"/>
      <c r="L32" s="433"/>
      <c r="M32" s="433"/>
      <c r="N32" s="433"/>
      <c r="O32" s="433"/>
      <c r="P32" s="433"/>
      <c r="Q32" s="433"/>
      <c r="R32" s="428">
        <f t="shared" si="0"/>
        <v>0</v>
      </c>
      <c r="S32" s="429"/>
      <c r="T32" s="429"/>
      <c r="U32" s="430"/>
      <c r="V32" s="430"/>
      <c r="W32" s="431"/>
      <c r="X32" s="432"/>
      <c r="Y32" s="433"/>
      <c r="Z32" s="433"/>
      <c r="AA32" s="433"/>
      <c r="AB32" s="433"/>
      <c r="AC32" s="433"/>
      <c r="AD32" s="433"/>
      <c r="AE32" s="433"/>
      <c r="AF32" s="433"/>
      <c r="AG32" s="433"/>
      <c r="AH32" s="428">
        <f t="shared" si="1"/>
        <v>0</v>
      </c>
      <c r="AI32" s="429"/>
      <c r="AJ32" s="429"/>
      <c r="AK32" s="430"/>
      <c r="AL32" s="430"/>
      <c r="AM32" s="431"/>
      <c r="AN32" s="423"/>
      <c r="AO32" s="424"/>
      <c r="AP32" s="424"/>
      <c r="AQ32" s="424"/>
      <c r="AR32" s="425"/>
      <c r="AS32" s="426"/>
      <c r="AT32" s="427"/>
      <c r="AU32" s="427"/>
      <c r="AV32" s="427"/>
      <c r="AW32" s="423"/>
      <c r="AX32" s="424"/>
      <c r="AY32" s="424"/>
      <c r="AZ32" s="424"/>
      <c r="BA32" s="424"/>
      <c r="BB32" s="424"/>
      <c r="BC32" s="425"/>
    </row>
    <row r="33" spans="1:55" ht="19.5" customHeight="1">
      <c r="A33" s="73">
        <v>20</v>
      </c>
      <c r="B33" s="455"/>
      <c r="C33" s="426"/>
      <c r="D33" s="427"/>
      <c r="E33" s="427"/>
      <c r="F33" s="427"/>
      <c r="G33" s="427"/>
      <c r="H33" s="432"/>
      <c r="I33" s="433"/>
      <c r="J33" s="433"/>
      <c r="K33" s="433"/>
      <c r="L33" s="433"/>
      <c r="M33" s="433"/>
      <c r="N33" s="433"/>
      <c r="O33" s="433"/>
      <c r="P33" s="433"/>
      <c r="Q33" s="433"/>
      <c r="R33" s="428">
        <f t="shared" si="0"/>
        <v>0</v>
      </c>
      <c r="S33" s="429"/>
      <c r="T33" s="429"/>
      <c r="U33" s="430"/>
      <c r="V33" s="430"/>
      <c r="W33" s="431"/>
      <c r="X33" s="432"/>
      <c r="Y33" s="433"/>
      <c r="Z33" s="433"/>
      <c r="AA33" s="433"/>
      <c r="AB33" s="433"/>
      <c r="AC33" s="433"/>
      <c r="AD33" s="433"/>
      <c r="AE33" s="433"/>
      <c r="AF33" s="433"/>
      <c r="AG33" s="433"/>
      <c r="AH33" s="428">
        <f t="shared" si="1"/>
        <v>0</v>
      </c>
      <c r="AI33" s="429"/>
      <c r="AJ33" s="429"/>
      <c r="AK33" s="430"/>
      <c r="AL33" s="430"/>
      <c r="AM33" s="431"/>
      <c r="AN33" s="423"/>
      <c r="AO33" s="424"/>
      <c r="AP33" s="424"/>
      <c r="AQ33" s="424"/>
      <c r="AR33" s="425"/>
      <c r="AS33" s="426"/>
      <c r="AT33" s="427"/>
      <c r="AU33" s="427"/>
      <c r="AV33" s="427"/>
      <c r="AW33" s="423"/>
      <c r="AX33" s="424"/>
      <c r="AY33" s="424"/>
      <c r="AZ33" s="424"/>
      <c r="BA33" s="424"/>
      <c r="BB33" s="424"/>
      <c r="BC33" s="425"/>
    </row>
    <row r="34" spans="1:55" ht="19.5" customHeight="1">
      <c r="A34" s="73">
        <v>21</v>
      </c>
      <c r="B34" s="455"/>
      <c r="C34" s="426"/>
      <c r="D34" s="427"/>
      <c r="E34" s="427"/>
      <c r="F34" s="427"/>
      <c r="G34" s="427"/>
      <c r="H34" s="432"/>
      <c r="I34" s="433"/>
      <c r="J34" s="433"/>
      <c r="K34" s="433"/>
      <c r="L34" s="433"/>
      <c r="M34" s="433"/>
      <c r="N34" s="433"/>
      <c r="O34" s="433"/>
      <c r="P34" s="433"/>
      <c r="Q34" s="433"/>
      <c r="R34" s="428">
        <f t="shared" si="0"/>
        <v>0</v>
      </c>
      <c r="S34" s="429"/>
      <c r="T34" s="429"/>
      <c r="U34" s="430"/>
      <c r="V34" s="430"/>
      <c r="W34" s="431"/>
      <c r="X34" s="432"/>
      <c r="Y34" s="433"/>
      <c r="Z34" s="433"/>
      <c r="AA34" s="433"/>
      <c r="AB34" s="433"/>
      <c r="AC34" s="433"/>
      <c r="AD34" s="433"/>
      <c r="AE34" s="433"/>
      <c r="AF34" s="433"/>
      <c r="AG34" s="433"/>
      <c r="AH34" s="428">
        <f t="shared" si="1"/>
        <v>0</v>
      </c>
      <c r="AI34" s="429"/>
      <c r="AJ34" s="429"/>
      <c r="AK34" s="430"/>
      <c r="AL34" s="430"/>
      <c r="AM34" s="431"/>
      <c r="AN34" s="423"/>
      <c r="AO34" s="424"/>
      <c r="AP34" s="424"/>
      <c r="AQ34" s="424"/>
      <c r="AR34" s="425"/>
      <c r="AS34" s="426"/>
      <c r="AT34" s="427"/>
      <c r="AU34" s="427"/>
      <c r="AV34" s="427"/>
      <c r="AW34" s="423"/>
      <c r="AX34" s="424"/>
      <c r="AY34" s="424"/>
      <c r="AZ34" s="424"/>
      <c r="BA34" s="424"/>
      <c r="BB34" s="424"/>
      <c r="BC34" s="425"/>
    </row>
    <row r="35" spans="1:55" ht="19.5" customHeight="1">
      <c r="A35" s="73">
        <v>22</v>
      </c>
      <c r="B35" s="455"/>
      <c r="C35" s="426"/>
      <c r="D35" s="427"/>
      <c r="E35" s="427"/>
      <c r="F35" s="427"/>
      <c r="G35" s="427"/>
      <c r="H35" s="432"/>
      <c r="I35" s="433"/>
      <c r="J35" s="433"/>
      <c r="K35" s="433"/>
      <c r="L35" s="433"/>
      <c r="M35" s="433"/>
      <c r="N35" s="433"/>
      <c r="O35" s="433"/>
      <c r="P35" s="433"/>
      <c r="Q35" s="433"/>
      <c r="R35" s="428">
        <f t="shared" si="0"/>
        <v>0</v>
      </c>
      <c r="S35" s="429"/>
      <c r="T35" s="429"/>
      <c r="U35" s="430"/>
      <c r="V35" s="430"/>
      <c r="W35" s="431"/>
      <c r="X35" s="432"/>
      <c r="Y35" s="433"/>
      <c r="Z35" s="433"/>
      <c r="AA35" s="433"/>
      <c r="AB35" s="433"/>
      <c r="AC35" s="433"/>
      <c r="AD35" s="433"/>
      <c r="AE35" s="433"/>
      <c r="AF35" s="433"/>
      <c r="AG35" s="433"/>
      <c r="AH35" s="428">
        <f t="shared" si="1"/>
        <v>0</v>
      </c>
      <c r="AI35" s="429"/>
      <c r="AJ35" s="429"/>
      <c r="AK35" s="430"/>
      <c r="AL35" s="430"/>
      <c r="AM35" s="431"/>
      <c r="AN35" s="423"/>
      <c r="AO35" s="424"/>
      <c r="AP35" s="424"/>
      <c r="AQ35" s="424"/>
      <c r="AR35" s="425"/>
      <c r="AS35" s="426"/>
      <c r="AT35" s="427"/>
      <c r="AU35" s="427"/>
      <c r="AV35" s="427"/>
      <c r="AW35" s="423"/>
      <c r="AX35" s="424"/>
      <c r="AY35" s="424"/>
      <c r="AZ35" s="424"/>
      <c r="BA35" s="424"/>
      <c r="BB35" s="424"/>
      <c r="BC35" s="425"/>
    </row>
    <row r="36" spans="1:55" ht="19.5" customHeight="1">
      <c r="A36" s="73">
        <v>23</v>
      </c>
      <c r="B36" s="455"/>
      <c r="C36" s="426"/>
      <c r="D36" s="427"/>
      <c r="E36" s="427"/>
      <c r="F36" s="427"/>
      <c r="G36" s="427"/>
      <c r="H36" s="432"/>
      <c r="I36" s="433"/>
      <c r="J36" s="433"/>
      <c r="K36" s="433"/>
      <c r="L36" s="433"/>
      <c r="M36" s="433"/>
      <c r="N36" s="433"/>
      <c r="O36" s="433"/>
      <c r="P36" s="433"/>
      <c r="Q36" s="433"/>
      <c r="R36" s="428">
        <f t="shared" si="0"/>
        <v>0</v>
      </c>
      <c r="S36" s="429"/>
      <c r="T36" s="429"/>
      <c r="U36" s="430"/>
      <c r="V36" s="430"/>
      <c r="W36" s="431"/>
      <c r="X36" s="432"/>
      <c r="Y36" s="433"/>
      <c r="Z36" s="433"/>
      <c r="AA36" s="433"/>
      <c r="AB36" s="433"/>
      <c r="AC36" s="433"/>
      <c r="AD36" s="433"/>
      <c r="AE36" s="433"/>
      <c r="AF36" s="433"/>
      <c r="AG36" s="433"/>
      <c r="AH36" s="428">
        <f t="shared" si="1"/>
        <v>0</v>
      </c>
      <c r="AI36" s="429"/>
      <c r="AJ36" s="429"/>
      <c r="AK36" s="430"/>
      <c r="AL36" s="430"/>
      <c r="AM36" s="431"/>
      <c r="AN36" s="423"/>
      <c r="AO36" s="424"/>
      <c r="AP36" s="424"/>
      <c r="AQ36" s="424"/>
      <c r="AR36" s="425"/>
      <c r="AS36" s="426"/>
      <c r="AT36" s="427"/>
      <c r="AU36" s="427"/>
      <c r="AV36" s="427"/>
      <c r="AW36" s="423"/>
      <c r="AX36" s="424"/>
      <c r="AY36" s="424"/>
      <c r="AZ36" s="424"/>
      <c r="BA36" s="424"/>
      <c r="BB36" s="424"/>
      <c r="BC36" s="425"/>
    </row>
    <row r="37" spans="1:55" ht="19.5" customHeight="1">
      <c r="A37" s="73">
        <v>24</v>
      </c>
      <c r="B37" s="455"/>
      <c r="C37" s="426"/>
      <c r="D37" s="427"/>
      <c r="E37" s="427"/>
      <c r="F37" s="427"/>
      <c r="G37" s="427"/>
      <c r="H37" s="432"/>
      <c r="I37" s="433"/>
      <c r="J37" s="433"/>
      <c r="K37" s="433"/>
      <c r="L37" s="433"/>
      <c r="M37" s="433"/>
      <c r="N37" s="433"/>
      <c r="O37" s="433"/>
      <c r="P37" s="433"/>
      <c r="Q37" s="433"/>
      <c r="R37" s="428">
        <f t="shared" si="0"/>
        <v>0</v>
      </c>
      <c r="S37" s="429"/>
      <c r="T37" s="429"/>
      <c r="U37" s="430"/>
      <c r="V37" s="430"/>
      <c r="W37" s="431"/>
      <c r="X37" s="432"/>
      <c r="Y37" s="433"/>
      <c r="Z37" s="433"/>
      <c r="AA37" s="433"/>
      <c r="AB37" s="433"/>
      <c r="AC37" s="433"/>
      <c r="AD37" s="433"/>
      <c r="AE37" s="433"/>
      <c r="AF37" s="433"/>
      <c r="AG37" s="433"/>
      <c r="AH37" s="428">
        <f t="shared" si="1"/>
        <v>0</v>
      </c>
      <c r="AI37" s="429"/>
      <c r="AJ37" s="429"/>
      <c r="AK37" s="430"/>
      <c r="AL37" s="430"/>
      <c r="AM37" s="431"/>
      <c r="AN37" s="423"/>
      <c r="AO37" s="424"/>
      <c r="AP37" s="424"/>
      <c r="AQ37" s="424"/>
      <c r="AR37" s="425"/>
      <c r="AS37" s="426"/>
      <c r="AT37" s="427"/>
      <c r="AU37" s="427"/>
      <c r="AV37" s="427"/>
      <c r="AW37" s="423"/>
      <c r="AX37" s="424"/>
      <c r="AY37" s="424"/>
      <c r="AZ37" s="424"/>
      <c r="BA37" s="424"/>
      <c r="BB37" s="424"/>
      <c r="BC37" s="425"/>
    </row>
    <row r="38" spans="1:55" ht="19.5" customHeight="1">
      <c r="A38" s="73">
        <v>25</v>
      </c>
      <c r="B38" s="455"/>
      <c r="C38" s="426"/>
      <c r="D38" s="427"/>
      <c r="E38" s="427"/>
      <c r="F38" s="427"/>
      <c r="G38" s="427"/>
      <c r="H38" s="432"/>
      <c r="I38" s="433"/>
      <c r="J38" s="433"/>
      <c r="K38" s="433"/>
      <c r="L38" s="433"/>
      <c r="M38" s="433"/>
      <c r="N38" s="433"/>
      <c r="O38" s="433"/>
      <c r="P38" s="433"/>
      <c r="Q38" s="433"/>
      <c r="R38" s="428">
        <f t="shared" si="0"/>
        <v>0</v>
      </c>
      <c r="S38" s="429"/>
      <c r="T38" s="429"/>
      <c r="U38" s="430"/>
      <c r="V38" s="430"/>
      <c r="W38" s="431"/>
      <c r="X38" s="432"/>
      <c r="Y38" s="433"/>
      <c r="Z38" s="433"/>
      <c r="AA38" s="433"/>
      <c r="AB38" s="433"/>
      <c r="AC38" s="433"/>
      <c r="AD38" s="433"/>
      <c r="AE38" s="433"/>
      <c r="AF38" s="433"/>
      <c r="AG38" s="433"/>
      <c r="AH38" s="428">
        <f t="shared" si="1"/>
        <v>0</v>
      </c>
      <c r="AI38" s="429"/>
      <c r="AJ38" s="429"/>
      <c r="AK38" s="430"/>
      <c r="AL38" s="430"/>
      <c r="AM38" s="431"/>
      <c r="AN38" s="423"/>
      <c r="AO38" s="424"/>
      <c r="AP38" s="424"/>
      <c r="AQ38" s="424"/>
      <c r="AR38" s="425"/>
      <c r="AS38" s="426"/>
      <c r="AT38" s="427"/>
      <c r="AU38" s="427"/>
      <c r="AV38" s="427"/>
      <c r="AW38" s="423"/>
      <c r="AX38" s="424"/>
      <c r="AY38" s="424"/>
      <c r="AZ38" s="424"/>
      <c r="BA38" s="424"/>
      <c r="BB38" s="424"/>
      <c r="BC38" s="425"/>
    </row>
    <row r="39" spans="1:55" ht="19.5" customHeight="1">
      <c r="A39" s="73">
        <v>26</v>
      </c>
      <c r="B39" s="455"/>
      <c r="C39" s="426"/>
      <c r="D39" s="427"/>
      <c r="E39" s="427"/>
      <c r="F39" s="427"/>
      <c r="G39" s="427"/>
      <c r="H39" s="432"/>
      <c r="I39" s="433"/>
      <c r="J39" s="433"/>
      <c r="K39" s="433"/>
      <c r="L39" s="433"/>
      <c r="M39" s="433"/>
      <c r="N39" s="433"/>
      <c r="O39" s="433"/>
      <c r="P39" s="433"/>
      <c r="Q39" s="433"/>
      <c r="R39" s="428">
        <f t="shared" si="0"/>
        <v>0</v>
      </c>
      <c r="S39" s="429"/>
      <c r="T39" s="429"/>
      <c r="U39" s="430"/>
      <c r="V39" s="430"/>
      <c r="W39" s="431"/>
      <c r="X39" s="432"/>
      <c r="Y39" s="433"/>
      <c r="Z39" s="433"/>
      <c r="AA39" s="433"/>
      <c r="AB39" s="433"/>
      <c r="AC39" s="433"/>
      <c r="AD39" s="433"/>
      <c r="AE39" s="433"/>
      <c r="AF39" s="433"/>
      <c r="AG39" s="433"/>
      <c r="AH39" s="428">
        <f t="shared" si="1"/>
        <v>0</v>
      </c>
      <c r="AI39" s="429"/>
      <c r="AJ39" s="429"/>
      <c r="AK39" s="430"/>
      <c r="AL39" s="430"/>
      <c r="AM39" s="431"/>
      <c r="AN39" s="423"/>
      <c r="AO39" s="424"/>
      <c r="AP39" s="424"/>
      <c r="AQ39" s="424"/>
      <c r="AR39" s="425"/>
      <c r="AS39" s="426"/>
      <c r="AT39" s="427"/>
      <c r="AU39" s="427"/>
      <c r="AV39" s="427"/>
      <c r="AW39" s="423"/>
      <c r="AX39" s="424"/>
      <c r="AY39" s="424"/>
      <c r="AZ39" s="424"/>
      <c r="BA39" s="424"/>
      <c r="BB39" s="424"/>
      <c r="BC39" s="425"/>
    </row>
    <row r="40" spans="1:55" ht="19.5" customHeight="1">
      <c r="A40" s="73">
        <v>27</v>
      </c>
      <c r="B40" s="423"/>
      <c r="C40" s="424"/>
      <c r="D40" s="426"/>
      <c r="E40" s="456"/>
      <c r="F40" s="424"/>
      <c r="G40" s="426"/>
      <c r="H40" s="544"/>
      <c r="I40" s="435"/>
      <c r="J40" s="435"/>
      <c r="K40" s="435"/>
      <c r="L40" s="436"/>
      <c r="M40" s="434"/>
      <c r="N40" s="435"/>
      <c r="O40" s="435"/>
      <c r="P40" s="435"/>
      <c r="Q40" s="436"/>
      <c r="R40" s="428">
        <f t="shared" si="0"/>
        <v>0</v>
      </c>
      <c r="S40" s="429"/>
      <c r="T40" s="429"/>
      <c r="U40" s="430"/>
      <c r="V40" s="430"/>
      <c r="W40" s="431"/>
      <c r="X40" s="544"/>
      <c r="Y40" s="435"/>
      <c r="Z40" s="435"/>
      <c r="AA40" s="435"/>
      <c r="AB40" s="436"/>
      <c r="AC40" s="434"/>
      <c r="AD40" s="435"/>
      <c r="AE40" s="435"/>
      <c r="AF40" s="435"/>
      <c r="AG40" s="436"/>
      <c r="AH40" s="428">
        <f t="shared" si="1"/>
        <v>0</v>
      </c>
      <c r="AI40" s="429"/>
      <c r="AJ40" s="429"/>
      <c r="AK40" s="430"/>
      <c r="AL40" s="430"/>
      <c r="AM40" s="431"/>
      <c r="AN40" s="423"/>
      <c r="AO40" s="424"/>
      <c r="AP40" s="424"/>
      <c r="AQ40" s="424"/>
      <c r="AR40" s="425"/>
      <c r="AS40" s="423"/>
      <c r="AT40" s="424"/>
      <c r="AU40" s="424"/>
      <c r="AV40" s="426"/>
      <c r="AW40" s="423"/>
      <c r="AX40" s="424"/>
      <c r="AY40" s="424"/>
      <c r="AZ40" s="424"/>
      <c r="BA40" s="424"/>
      <c r="BB40" s="424"/>
      <c r="BC40" s="425"/>
    </row>
    <row r="41" spans="1:55" ht="19.5" customHeight="1" thickBot="1">
      <c r="A41" s="73">
        <v>28</v>
      </c>
      <c r="B41" s="556"/>
      <c r="C41" s="557"/>
      <c r="D41" s="558"/>
      <c r="E41" s="558"/>
      <c r="F41" s="558"/>
      <c r="G41" s="558"/>
      <c r="H41" s="559"/>
      <c r="I41" s="560"/>
      <c r="J41" s="560"/>
      <c r="K41" s="560"/>
      <c r="L41" s="560"/>
      <c r="M41" s="560"/>
      <c r="N41" s="560"/>
      <c r="O41" s="560"/>
      <c r="P41" s="560"/>
      <c r="Q41" s="560"/>
      <c r="R41" s="561">
        <f t="shared" si="0"/>
        <v>0</v>
      </c>
      <c r="S41" s="562"/>
      <c r="T41" s="562"/>
      <c r="U41" s="563"/>
      <c r="V41" s="563"/>
      <c r="W41" s="564"/>
      <c r="X41" s="604"/>
      <c r="Y41" s="565"/>
      <c r="Z41" s="565"/>
      <c r="AA41" s="565"/>
      <c r="AB41" s="565"/>
      <c r="AC41" s="565"/>
      <c r="AD41" s="565"/>
      <c r="AE41" s="565"/>
      <c r="AF41" s="565"/>
      <c r="AG41" s="565"/>
      <c r="AH41" s="428">
        <f t="shared" si="1"/>
        <v>0</v>
      </c>
      <c r="AI41" s="429"/>
      <c r="AJ41" s="429"/>
      <c r="AK41" s="430"/>
      <c r="AL41" s="430"/>
      <c r="AM41" s="431"/>
      <c r="AN41" s="579"/>
      <c r="AO41" s="580"/>
      <c r="AP41" s="580"/>
      <c r="AQ41" s="580"/>
      <c r="AR41" s="581"/>
      <c r="AS41" s="577"/>
      <c r="AT41" s="578"/>
      <c r="AU41" s="578"/>
      <c r="AV41" s="578"/>
      <c r="AW41" s="579"/>
      <c r="AX41" s="580"/>
      <c r="AY41" s="580"/>
      <c r="AZ41" s="580"/>
      <c r="BA41" s="580"/>
      <c r="BB41" s="580"/>
      <c r="BC41" s="581"/>
    </row>
    <row r="42" spans="2:55" ht="15" customHeight="1" thickTop="1">
      <c r="B42" s="569" t="s">
        <v>259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605" t="s">
        <v>260</v>
      </c>
      <c r="S42" s="606"/>
      <c r="T42" s="606"/>
      <c r="U42" s="606"/>
      <c r="V42" s="606"/>
      <c r="W42" s="607"/>
      <c r="X42" s="594"/>
      <c r="Y42" s="595"/>
      <c r="Z42" s="595"/>
      <c r="AA42" s="595"/>
      <c r="AB42" s="595"/>
      <c r="AC42" s="595"/>
      <c r="AD42" s="595"/>
      <c r="AE42" s="595"/>
      <c r="AF42" s="596"/>
      <c r="AG42" s="597"/>
      <c r="AH42" s="459" t="s">
        <v>261</v>
      </c>
      <c r="AI42" s="588"/>
      <c r="AJ42" s="588"/>
      <c r="AK42" s="588"/>
      <c r="AL42" s="588"/>
      <c r="AM42" s="589"/>
      <c r="AN42" s="582"/>
      <c r="AO42" s="583"/>
      <c r="AP42" s="583"/>
      <c r="AQ42" s="583"/>
      <c r="AR42" s="583"/>
      <c r="AS42" s="583"/>
      <c r="AT42" s="583"/>
      <c r="AU42" s="583"/>
      <c r="AV42" s="583"/>
      <c r="AW42" s="583"/>
      <c r="AX42" s="583"/>
      <c r="AY42" s="583"/>
      <c r="AZ42" s="583"/>
      <c r="BA42" s="583"/>
      <c r="BB42" s="583"/>
      <c r="BC42" s="584"/>
    </row>
    <row r="43" spans="2:55" ht="15" customHeight="1">
      <c r="B43" s="490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590"/>
      <c r="S43" s="591"/>
      <c r="T43" s="591"/>
      <c r="U43" s="591"/>
      <c r="V43" s="591"/>
      <c r="W43" s="592"/>
      <c r="X43" s="598"/>
      <c r="Y43" s="599"/>
      <c r="Z43" s="599"/>
      <c r="AA43" s="599"/>
      <c r="AB43" s="599"/>
      <c r="AC43" s="599"/>
      <c r="AD43" s="599"/>
      <c r="AE43" s="599"/>
      <c r="AF43" s="599"/>
      <c r="AG43" s="600"/>
      <c r="AH43" s="590"/>
      <c r="AI43" s="591"/>
      <c r="AJ43" s="591"/>
      <c r="AK43" s="591"/>
      <c r="AL43" s="591"/>
      <c r="AM43" s="592"/>
      <c r="AN43" s="582"/>
      <c r="AO43" s="583"/>
      <c r="AP43" s="583"/>
      <c r="AQ43" s="583"/>
      <c r="AR43" s="583"/>
      <c r="AS43" s="583"/>
      <c r="AT43" s="583"/>
      <c r="AU43" s="583"/>
      <c r="AV43" s="583"/>
      <c r="AW43" s="583"/>
      <c r="AX43" s="583"/>
      <c r="AY43" s="583"/>
      <c r="AZ43" s="583"/>
      <c r="BA43" s="583"/>
      <c r="BB43" s="583"/>
      <c r="BC43" s="584"/>
    </row>
    <row r="44" spans="2:55" ht="21" customHeight="1" thickBot="1">
      <c r="B44" s="493"/>
      <c r="C44" s="494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566">
        <f>SUM(R14:W41)</f>
        <v>0</v>
      </c>
      <c r="S44" s="567"/>
      <c r="T44" s="567"/>
      <c r="U44" s="568"/>
      <c r="V44" s="568"/>
      <c r="W44" s="568"/>
      <c r="X44" s="601"/>
      <c r="Y44" s="602"/>
      <c r="Z44" s="602"/>
      <c r="AA44" s="602"/>
      <c r="AB44" s="602"/>
      <c r="AC44" s="602"/>
      <c r="AD44" s="602"/>
      <c r="AE44" s="602"/>
      <c r="AF44" s="602"/>
      <c r="AG44" s="603"/>
      <c r="AH44" s="566">
        <f>SUM(AH14:AM41)</f>
        <v>0</v>
      </c>
      <c r="AI44" s="567"/>
      <c r="AJ44" s="567"/>
      <c r="AK44" s="568"/>
      <c r="AL44" s="568"/>
      <c r="AM44" s="593"/>
      <c r="AN44" s="585"/>
      <c r="AO44" s="586"/>
      <c r="AP44" s="586"/>
      <c r="AQ44" s="586"/>
      <c r="AR44" s="586"/>
      <c r="AS44" s="586"/>
      <c r="AT44" s="586"/>
      <c r="AU44" s="586"/>
      <c r="AV44" s="586"/>
      <c r="AW44" s="586"/>
      <c r="AX44" s="586"/>
      <c r="AY44" s="586"/>
      <c r="AZ44" s="586"/>
      <c r="BA44" s="586"/>
      <c r="BB44" s="586"/>
      <c r="BC44" s="587"/>
    </row>
    <row r="45" ht="15.75" customHeight="1"/>
    <row r="46" spans="44:55" ht="15.75" customHeight="1">
      <c r="AR46" s="427"/>
      <c r="AS46" s="427"/>
      <c r="AT46" s="427"/>
      <c r="AU46" s="427" t="s">
        <v>269</v>
      </c>
      <c r="AV46" s="427"/>
      <c r="AW46" s="427"/>
      <c r="AX46" s="427"/>
      <c r="AY46" s="427"/>
      <c r="AZ46" s="427"/>
      <c r="BA46" s="427" t="s">
        <v>270</v>
      </c>
      <c r="BB46" s="427"/>
      <c r="BC46" s="427"/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</sheetData>
  <mergeCells count="356">
    <mergeCell ref="H39:L39"/>
    <mergeCell ref="X39:AB39"/>
    <mergeCell ref="R40:W40"/>
    <mergeCell ref="M39:Q39"/>
    <mergeCell ref="H40:L40"/>
    <mergeCell ref="R17:W17"/>
    <mergeCell ref="R20:W20"/>
    <mergeCell ref="M17:Q17"/>
    <mergeCell ref="H36:L36"/>
    <mergeCell ref="H38:L38"/>
    <mergeCell ref="AX46:AZ46"/>
    <mergeCell ref="X42:AG44"/>
    <mergeCell ref="O5:U6"/>
    <mergeCell ref="V5:AM6"/>
    <mergeCell ref="M41:Q41"/>
    <mergeCell ref="X41:AB41"/>
    <mergeCell ref="AH41:AM41"/>
    <mergeCell ref="R42:W43"/>
    <mergeCell ref="AH20:AM20"/>
    <mergeCell ref="X12:AB13"/>
    <mergeCell ref="B40:D40"/>
    <mergeCell ref="BA46:BC46"/>
    <mergeCell ref="AS41:AV41"/>
    <mergeCell ref="AN41:AR41"/>
    <mergeCell ref="AN42:BC44"/>
    <mergeCell ref="AW41:BC41"/>
    <mergeCell ref="AH42:AM43"/>
    <mergeCell ref="AH44:AM44"/>
    <mergeCell ref="AR46:AT46"/>
    <mergeCell ref="AU46:AW46"/>
    <mergeCell ref="B5:G6"/>
    <mergeCell ref="M3:M4"/>
    <mergeCell ref="N3:N4"/>
    <mergeCell ref="O3:O4"/>
    <mergeCell ref="B3:G4"/>
    <mergeCell ref="H3:H4"/>
    <mergeCell ref="I3:I4"/>
    <mergeCell ref="J3:J4"/>
    <mergeCell ref="B41:D41"/>
    <mergeCell ref="E41:G41"/>
    <mergeCell ref="H41:L41"/>
    <mergeCell ref="R41:W41"/>
    <mergeCell ref="AC41:AG41"/>
    <mergeCell ref="R44:W44"/>
    <mergeCell ref="B42:Q44"/>
    <mergeCell ref="AH39:AM39"/>
    <mergeCell ref="AW40:BC40"/>
    <mergeCell ref="AC40:AG40"/>
    <mergeCell ref="AH40:AM40"/>
    <mergeCell ref="AN40:AR40"/>
    <mergeCell ref="AC39:AG39"/>
    <mergeCell ref="E40:G40"/>
    <mergeCell ref="B39:D39"/>
    <mergeCell ref="E39:G39"/>
    <mergeCell ref="AC36:AG36"/>
    <mergeCell ref="AS40:AV40"/>
    <mergeCell ref="R39:W39"/>
    <mergeCell ref="AN39:AR39"/>
    <mergeCell ref="X40:AB40"/>
    <mergeCell ref="M40:Q40"/>
    <mergeCell ref="AS36:AV36"/>
    <mergeCell ref="B36:D36"/>
    <mergeCell ref="B38:D38"/>
    <mergeCell ref="E38:G38"/>
    <mergeCell ref="H37:L37"/>
    <mergeCell ref="M37:Q37"/>
    <mergeCell ref="AC38:AG38"/>
    <mergeCell ref="R36:W36"/>
    <mergeCell ref="E36:G36"/>
    <mergeCell ref="R38:W38"/>
    <mergeCell ref="M38:Q38"/>
    <mergeCell ref="B35:D35"/>
    <mergeCell ref="E35:G35"/>
    <mergeCell ref="H35:L35"/>
    <mergeCell ref="AW36:BC36"/>
    <mergeCell ref="B37:D37"/>
    <mergeCell ref="E37:G37"/>
    <mergeCell ref="X37:AB37"/>
    <mergeCell ref="AC37:AG37"/>
    <mergeCell ref="M36:Q36"/>
    <mergeCell ref="AH36:AM36"/>
    <mergeCell ref="AC28:AG28"/>
    <mergeCell ref="AS19:AV19"/>
    <mergeCell ref="AN21:AR21"/>
    <mergeCell ref="AS20:AV20"/>
    <mergeCell ref="AS27:AV27"/>
    <mergeCell ref="AH27:AM27"/>
    <mergeCell ref="AC22:AG22"/>
    <mergeCell ref="AN16:AR16"/>
    <mergeCell ref="AH17:AM17"/>
    <mergeCell ref="AW17:BC17"/>
    <mergeCell ref="AW16:BC16"/>
    <mergeCell ref="X16:AB16"/>
    <mergeCell ref="AS17:AV17"/>
    <mergeCell ref="AS16:AV16"/>
    <mergeCell ref="AC17:AG17"/>
    <mergeCell ref="AN17:AR17"/>
    <mergeCell ref="X17:AB17"/>
    <mergeCell ref="AW35:BC35"/>
    <mergeCell ref="AW30:BC30"/>
    <mergeCell ref="AW31:BC31"/>
    <mergeCell ref="AW32:BC32"/>
    <mergeCell ref="AW33:BC33"/>
    <mergeCell ref="AW22:BC22"/>
    <mergeCell ref="AW23:BC23"/>
    <mergeCell ref="AW29:BC29"/>
    <mergeCell ref="AW25:BC25"/>
    <mergeCell ref="AW26:BC26"/>
    <mergeCell ref="AN22:AR22"/>
    <mergeCell ref="B32:D32"/>
    <mergeCell ref="E32:G32"/>
    <mergeCell ref="AC32:AG32"/>
    <mergeCell ref="AH32:AM32"/>
    <mergeCell ref="AN32:AR32"/>
    <mergeCell ref="E22:G22"/>
    <mergeCell ref="H22:L22"/>
    <mergeCell ref="M22:Q22"/>
    <mergeCell ref="X22:AB22"/>
    <mergeCell ref="AS31:AV31"/>
    <mergeCell ref="AH31:AM31"/>
    <mergeCell ref="AN31:AR31"/>
    <mergeCell ref="AS30:AV30"/>
    <mergeCell ref="E16:G16"/>
    <mergeCell ref="H16:L16"/>
    <mergeCell ref="H18:L18"/>
    <mergeCell ref="M18:Q18"/>
    <mergeCell ref="X18:AB18"/>
    <mergeCell ref="AC18:AG18"/>
    <mergeCell ref="AW27:BC27"/>
    <mergeCell ref="AW28:BC28"/>
    <mergeCell ref="AW18:BC18"/>
    <mergeCell ref="AS18:AV18"/>
    <mergeCell ref="AW19:BC19"/>
    <mergeCell ref="AW24:BC24"/>
    <mergeCell ref="AW21:BC21"/>
    <mergeCell ref="AW20:BC20"/>
    <mergeCell ref="AS22:AV22"/>
    <mergeCell ref="AS24:AV24"/>
    <mergeCell ref="AH16:AM16"/>
    <mergeCell ref="B15:D15"/>
    <mergeCell ref="E15:G15"/>
    <mergeCell ref="M15:Q15"/>
    <mergeCell ref="M16:Q16"/>
    <mergeCell ref="R15:W15"/>
    <mergeCell ref="X15:AB15"/>
    <mergeCell ref="AC15:AG15"/>
    <mergeCell ref="AC16:AG16"/>
    <mergeCell ref="R16:W16"/>
    <mergeCell ref="B18:D18"/>
    <mergeCell ref="R19:W19"/>
    <mergeCell ref="E18:G18"/>
    <mergeCell ref="AS15:AV15"/>
    <mergeCell ref="AW15:BC15"/>
    <mergeCell ref="AH15:AM15"/>
    <mergeCell ref="B17:D17"/>
    <mergeCell ref="E17:G17"/>
    <mergeCell ref="H17:L17"/>
    <mergeCell ref="AN15:AR15"/>
    <mergeCell ref="AH18:AM18"/>
    <mergeCell ref="AH19:AM19"/>
    <mergeCell ref="AC20:AG20"/>
    <mergeCell ref="H15:L15"/>
    <mergeCell ref="B16:D16"/>
    <mergeCell ref="R18:W18"/>
    <mergeCell ref="B19:D19"/>
    <mergeCell ref="E19:G19"/>
    <mergeCell ref="H19:L19"/>
    <mergeCell ref="M19:Q19"/>
    <mergeCell ref="H20:L20"/>
    <mergeCell ref="B21:D21"/>
    <mergeCell ref="E21:G21"/>
    <mergeCell ref="H21:L21"/>
    <mergeCell ref="X20:AB20"/>
    <mergeCell ref="AN18:AR18"/>
    <mergeCell ref="AN19:AR19"/>
    <mergeCell ref="AN20:AR20"/>
    <mergeCell ref="X19:AB19"/>
    <mergeCell ref="AC19:AG19"/>
    <mergeCell ref="M21:Q21"/>
    <mergeCell ref="M20:Q20"/>
    <mergeCell ref="AC23:AG23"/>
    <mergeCell ref="H23:L23"/>
    <mergeCell ref="M23:Q23"/>
    <mergeCell ref="AS23:AV23"/>
    <mergeCell ref="AH23:AM23"/>
    <mergeCell ref="AS21:AV21"/>
    <mergeCell ref="X21:AB21"/>
    <mergeCell ref="AH21:AM21"/>
    <mergeCell ref="AN25:AR25"/>
    <mergeCell ref="AH24:AM24"/>
    <mergeCell ref="B25:D25"/>
    <mergeCell ref="E25:G25"/>
    <mergeCell ref="AS26:AV26"/>
    <mergeCell ref="AS25:AV25"/>
    <mergeCell ref="AH25:AM25"/>
    <mergeCell ref="AH26:AM26"/>
    <mergeCell ref="AN26:AR26"/>
    <mergeCell ref="B26:D26"/>
    <mergeCell ref="AC25:AG25"/>
    <mergeCell ref="B29:D29"/>
    <mergeCell ref="E29:G29"/>
    <mergeCell ref="X26:AB26"/>
    <mergeCell ref="R26:W26"/>
    <mergeCell ref="AC30:AG30"/>
    <mergeCell ref="H30:L30"/>
    <mergeCell ref="M30:Q30"/>
    <mergeCell ref="X30:AB30"/>
    <mergeCell ref="E26:G26"/>
    <mergeCell ref="AS28:AV28"/>
    <mergeCell ref="AH28:AM28"/>
    <mergeCell ref="AN28:AR28"/>
    <mergeCell ref="B28:D28"/>
    <mergeCell ref="E28:G28"/>
    <mergeCell ref="X29:AB29"/>
    <mergeCell ref="AC29:AG29"/>
    <mergeCell ref="AS29:AV29"/>
    <mergeCell ref="AH29:AM29"/>
    <mergeCell ref="AN29:AR29"/>
    <mergeCell ref="X25:AB25"/>
    <mergeCell ref="H26:L26"/>
    <mergeCell ref="M26:Q26"/>
    <mergeCell ref="X28:AB28"/>
    <mergeCell ref="R25:W25"/>
    <mergeCell ref="R29:W29"/>
    <mergeCell ref="X27:AB27"/>
    <mergeCell ref="AH33:AM33"/>
    <mergeCell ref="X33:AB33"/>
    <mergeCell ref="H32:L32"/>
    <mergeCell ref="M32:Q32"/>
    <mergeCell ref="X32:AB32"/>
    <mergeCell ref="H33:L33"/>
    <mergeCell ref="M33:Q33"/>
    <mergeCell ref="M24:Q24"/>
    <mergeCell ref="H25:L25"/>
    <mergeCell ref="M25:Q25"/>
    <mergeCell ref="E31:G31"/>
    <mergeCell ref="E30:G30"/>
    <mergeCell ref="R35:W35"/>
    <mergeCell ref="M34:Q34"/>
    <mergeCell ref="E33:G33"/>
    <mergeCell ref="E34:G34"/>
    <mergeCell ref="H34:L34"/>
    <mergeCell ref="B24:D24"/>
    <mergeCell ref="E24:G24"/>
    <mergeCell ref="B31:D31"/>
    <mergeCell ref="B33:D33"/>
    <mergeCell ref="B30:D30"/>
    <mergeCell ref="H24:L24"/>
    <mergeCell ref="B27:D27"/>
    <mergeCell ref="E27:G27"/>
    <mergeCell ref="AC27:AG27"/>
    <mergeCell ref="B34:D34"/>
    <mergeCell ref="H31:L31"/>
    <mergeCell ref="AC34:AG34"/>
    <mergeCell ref="AC33:AG33"/>
    <mergeCell ref="R33:W33"/>
    <mergeCell ref="R34:W34"/>
    <mergeCell ref="R30:W30"/>
    <mergeCell ref="AC31:AG31"/>
    <mergeCell ref="M31:Q31"/>
    <mergeCell ref="AC14:AG14"/>
    <mergeCell ref="AC3:AM4"/>
    <mergeCell ref="AN30:AR30"/>
    <mergeCell ref="H29:L29"/>
    <mergeCell ref="M29:Q29"/>
    <mergeCell ref="H27:L27"/>
    <mergeCell ref="M27:Q27"/>
    <mergeCell ref="H28:L28"/>
    <mergeCell ref="M28:Q28"/>
    <mergeCell ref="AN27:AR27"/>
    <mergeCell ref="AH14:AM14"/>
    <mergeCell ref="H8:AB8"/>
    <mergeCell ref="Q3:Q4"/>
    <mergeCell ref="AN11:AR13"/>
    <mergeCell ref="L3:L4"/>
    <mergeCell ref="H5:I6"/>
    <mergeCell ref="X14:AB14"/>
    <mergeCell ref="R3:AB3"/>
    <mergeCell ref="AC12:AG13"/>
    <mergeCell ref="AN3:AS3"/>
    <mergeCell ref="AW11:BC13"/>
    <mergeCell ref="B7:AM7"/>
    <mergeCell ref="AT4:BC8"/>
    <mergeCell ref="K3:K4"/>
    <mergeCell ref="AN4:AS8"/>
    <mergeCell ref="AW14:BC14"/>
    <mergeCell ref="R14:W14"/>
    <mergeCell ref="AN14:AR14"/>
    <mergeCell ref="H12:L13"/>
    <mergeCell ref="R12:W13"/>
    <mergeCell ref="AS11:AV13"/>
    <mergeCell ref="AS14:AV14"/>
    <mergeCell ref="M12:Q13"/>
    <mergeCell ref="AH11:AM13"/>
    <mergeCell ref="R4:AB4"/>
    <mergeCell ref="H11:W11"/>
    <mergeCell ref="X11:AG11"/>
    <mergeCell ref="P3:P4"/>
    <mergeCell ref="J5:M6"/>
    <mergeCell ref="M14:Q14"/>
    <mergeCell ref="H14:L14"/>
    <mergeCell ref="E11:G13"/>
    <mergeCell ref="B11:D13"/>
    <mergeCell ref="B14:D14"/>
    <mergeCell ref="E14:G14"/>
    <mergeCell ref="B23:D23"/>
    <mergeCell ref="E23:G23"/>
    <mergeCell ref="B22:D22"/>
    <mergeCell ref="B20:D20"/>
    <mergeCell ref="E20:G20"/>
    <mergeCell ref="AC35:AG35"/>
    <mergeCell ref="M35:Q35"/>
    <mergeCell ref="AH35:AM35"/>
    <mergeCell ref="X34:AB34"/>
    <mergeCell ref="X35:AB35"/>
    <mergeCell ref="AH34:AM34"/>
    <mergeCell ref="AN35:AR35"/>
    <mergeCell ref="AN36:AR36"/>
    <mergeCell ref="AS38:AV38"/>
    <mergeCell ref="AS35:AV35"/>
    <mergeCell ref="X38:AB38"/>
    <mergeCell ref="R22:W22"/>
    <mergeCell ref="R24:W24"/>
    <mergeCell ref="AN34:AR34"/>
    <mergeCell ref="X31:AB31"/>
    <mergeCell ref="X36:AB36"/>
    <mergeCell ref="AC21:AG21"/>
    <mergeCell ref="AC26:AG26"/>
    <mergeCell ref="AC24:AG24"/>
    <mergeCell ref="AH22:AM22"/>
    <mergeCell ref="R37:W37"/>
    <mergeCell ref="R27:W27"/>
    <mergeCell ref="R28:W28"/>
    <mergeCell ref="X24:AB24"/>
    <mergeCell ref="AH30:AM30"/>
    <mergeCell ref="R21:W21"/>
    <mergeCell ref="AS34:AV34"/>
    <mergeCell ref="R23:W23"/>
    <mergeCell ref="X23:AB23"/>
    <mergeCell ref="AW39:BC39"/>
    <mergeCell ref="AS39:AV39"/>
    <mergeCell ref="AS37:AV37"/>
    <mergeCell ref="AN23:AR23"/>
    <mergeCell ref="AN24:AR24"/>
    <mergeCell ref="AW37:BC37"/>
    <mergeCell ref="AH38:AM38"/>
    <mergeCell ref="AN33:AR33"/>
    <mergeCell ref="AS32:AV32"/>
    <mergeCell ref="AW38:BC38"/>
    <mergeCell ref="R31:W31"/>
    <mergeCell ref="R32:W32"/>
    <mergeCell ref="AW34:BC34"/>
    <mergeCell ref="AH37:AM37"/>
    <mergeCell ref="AN37:AR37"/>
    <mergeCell ref="AN38:AR38"/>
    <mergeCell ref="AS33:AV33"/>
  </mergeCells>
  <conditionalFormatting sqref="R14:W41">
    <cfRule type="cellIs" priority="2" dxfId="0" operator="equal" stopIfTrue="1">
      <formula>0</formula>
    </cfRule>
  </conditionalFormatting>
  <conditionalFormatting sqref="AH14:AM41">
    <cfRule type="cellIs" priority="1" dxfId="0" operator="equal" stopIfTrue="1">
      <formula>0</formula>
    </cfRule>
  </conditionalFormatting>
  <dataValidations count="2">
    <dataValidation type="list" allowBlank="1" showInputMessage="1" showErrorMessage="1" sqref="H8:AB8">
      <formula1>"0,9300,4600,37200"</formula1>
    </dataValidation>
    <dataValidation type="list" allowBlank="1" showInputMessage="1" showErrorMessage="1" sqref="O5:U6">
      <formula1>"身体介護なし,身体介護あり"</formula1>
    </dataValidation>
  </dataValidations>
  <printOptions horizontalCentered="1" verticalCentered="1"/>
  <pageMargins left="0.3937007874015748" right="0.1968503937007874" top="0.5905511811023623" bottom="0.5905511811023623" header="0.11811023622047245" footer="0.1181102362204724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BC46"/>
  <sheetViews>
    <sheetView showGridLines="0" workbookViewId="0" topLeftCell="A1">
      <selection activeCell="H15" sqref="H15:L15"/>
    </sheetView>
  </sheetViews>
  <sheetFormatPr defaultColWidth="1.625" defaultRowHeight="15" customHeight="1"/>
  <cols>
    <col min="1" max="1" width="2.875" style="73" customWidth="1"/>
    <col min="2" max="7" width="1.625" style="71" customWidth="1"/>
    <col min="8" max="10" width="1.625" style="73" customWidth="1"/>
    <col min="11" max="14" width="1.75390625" style="71" customWidth="1"/>
    <col min="15" max="17" width="2.25390625" style="71" bestFit="1" customWidth="1"/>
    <col min="18" max="44" width="1.625" style="71" customWidth="1"/>
    <col min="45" max="45" width="2.625" style="71" customWidth="1"/>
    <col min="46" max="55" width="2.25390625" style="71" customWidth="1"/>
    <col min="56" max="16384" width="1.625" style="71" customWidth="1"/>
  </cols>
  <sheetData>
    <row r="2" spans="5:42" ht="33" customHeight="1" thickBot="1">
      <c r="E2" s="117" t="s">
        <v>809</v>
      </c>
      <c r="F2" s="72"/>
      <c r="W2" s="74" t="s">
        <v>247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spans="1:55" ht="18" customHeight="1">
      <c r="A3" s="71"/>
      <c r="B3" s="573" t="s">
        <v>264</v>
      </c>
      <c r="C3" s="574"/>
      <c r="D3" s="574"/>
      <c r="E3" s="574"/>
      <c r="F3" s="574"/>
      <c r="G3" s="574"/>
      <c r="H3" s="690">
        <v>1</v>
      </c>
      <c r="I3" s="677">
        <v>2</v>
      </c>
      <c r="J3" s="677">
        <v>3</v>
      </c>
      <c r="K3" s="677">
        <v>4</v>
      </c>
      <c r="L3" s="677">
        <v>5</v>
      </c>
      <c r="M3" s="677">
        <v>6</v>
      </c>
      <c r="N3" s="677">
        <v>7</v>
      </c>
      <c r="O3" s="677">
        <v>8</v>
      </c>
      <c r="P3" s="677">
        <v>9</v>
      </c>
      <c r="Q3" s="696">
        <v>0</v>
      </c>
      <c r="R3" s="528" t="s">
        <v>265</v>
      </c>
      <c r="S3" s="529"/>
      <c r="T3" s="529"/>
      <c r="U3" s="529"/>
      <c r="V3" s="529"/>
      <c r="W3" s="529"/>
      <c r="X3" s="529"/>
      <c r="Y3" s="529"/>
      <c r="Z3" s="529"/>
      <c r="AA3" s="529"/>
      <c r="AB3" s="530"/>
      <c r="AC3" s="692" t="s">
        <v>798</v>
      </c>
      <c r="AD3" s="693"/>
      <c r="AE3" s="693"/>
      <c r="AF3" s="693"/>
      <c r="AG3" s="693"/>
      <c r="AH3" s="693"/>
      <c r="AI3" s="693"/>
      <c r="AJ3" s="693"/>
      <c r="AK3" s="693"/>
      <c r="AL3" s="693"/>
      <c r="AM3" s="694"/>
      <c r="AN3" s="531" t="s">
        <v>266</v>
      </c>
      <c r="AO3" s="532"/>
      <c r="AP3" s="532"/>
      <c r="AQ3" s="532"/>
      <c r="AR3" s="532"/>
      <c r="AS3" s="533"/>
      <c r="AT3" s="122">
        <v>0</v>
      </c>
      <c r="AU3" s="122">
        <v>1</v>
      </c>
      <c r="AV3" s="122">
        <v>2</v>
      </c>
      <c r="AW3" s="118">
        <v>3</v>
      </c>
      <c r="AX3" s="118">
        <v>4</v>
      </c>
      <c r="AY3" s="118">
        <v>5</v>
      </c>
      <c r="AZ3" s="118">
        <v>6</v>
      </c>
      <c r="BA3" s="118">
        <v>7</v>
      </c>
      <c r="BB3" s="118">
        <v>8</v>
      </c>
      <c r="BC3" s="119">
        <v>9</v>
      </c>
    </row>
    <row r="4" spans="1:55" ht="15.75" customHeight="1">
      <c r="A4" s="71"/>
      <c r="B4" s="514"/>
      <c r="C4" s="465"/>
      <c r="D4" s="465"/>
      <c r="E4" s="465"/>
      <c r="F4" s="465"/>
      <c r="G4" s="465"/>
      <c r="H4" s="691"/>
      <c r="I4" s="678"/>
      <c r="J4" s="678"/>
      <c r="K4" s="678"/>
      <c r="L4" s="678"/>
      <c r="M4" s="678"/>
      <c r="N4" s="678"/>
      <c r="O4" s="678"/>
      <c r="P4" s="678"/>
      <c r="Q4" s="697"/>
      <c r="R4" s="476" t="s">
        <v>267</v>
      </c>
      <c r="S4" s="477"/>
      <c r="T4" s="477"/>
      <c r="U4" s="477"/>
      <c r="V4" s="477"/>
      <c r="W4" s="477"/>
      <c r="X4" s="477"/>
      <c r="Y4" s="477"/>
      <c r="Z4" s="477"/>
      <c r="AA4" s="477"/>
      <c r="AB4" s="478"/>
      <c r="AC4" s="695"/>
      <c r="AD4" s="659"/>
      <c r="AE4" s="659"/>
      <c r="AF4" s="659"/>
      <c r="AG4" s="659"/>
      <c r="AH4" s="659"/>
      <c r="AI4" s="659"/>
      <c r="AJ4" s="659"/>
      <c r="AK4" s="659"/>
      <c r="AL4" s="659"/>
      <c r="AM4" s="664"/>
      <c r="AN4" s="502" t="s">
        <v>268</v>
      </c>
      <c r="AO4" s="496"/>
      <c r="AP4" s="496"/>
      <c r="AQ4" s="496"/>
      <c r="AR4" s="496"/>
      <c r="AS4" s="503"/>
      <c r="AT4" s="679" t="s">
        <v>801</v>
      </c>
      <c r="AU4" s="679"/>
      <c r="AV4" s="679"/>
      <c r="AW4" s="679"/>
      <c r="AX4" s="679"/>
      <c r="AY4" s="679"/>
      <c r="AZ4" s="679"/>
      <c r="BA4" s="679"/>
      <c r="BB4" s="679"/>
      <c r="BC4" s="680"/>
    </row>
    <row r="5" spans="1:55" ht="15" customHeight="1">
      <c r="A5" s="71"/>
      <c r="B5" s="571" t="s">
        <v>288</v>
      </c>
      <c r="C5" s="485"/>
      <c r="D5" s="485"/>
      <c r="E5" s="485"/>
      <c r="F5" s="485"/>
      <c r="G5" s="557"/>
      <c r="H5" s="685">
        <v>20</v>
      </c>
      <c r="I5" s="686"/>
      <c r="J5" s="485" t="s">
        <v>796</v>
      </c>
      <c r="K5" s="485"/>
      <c r="L5" s="485"/>
      <c r="M5" s="485"/>
      <c r="N5" s="112"/>
      <c r="O5" s="686" t="s">
        <v>797</v>
      </c>
      <c r="P5" s="686"/>
      <c r="Q5" s="686"/>
      <c r="R5" s="686"/>
      <c r="S5" s="686"/>
      <c r="T5" s="686"/>
      <c r="U5" s="686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557"/>
      <c r="AN5" s="504"/>
      <c r="AO5" s="498"/>
      <c r="AP5" s="498"/>
      <c r="AQ5" s="498"/>
      <c r="AR5" s="498"/>
      <c r="AS5" s="505"/>
      <c r="AT5" s="681"/>
      <c r="AU5" s="681"/>
      <c r="AV5" s="681"/>
      <c r="AW5" s="681"/>
      <c r="AX5" s="681"/>
      <c r="AY5" s="681"/>
      <c r="AZ5" s="681"/>
      <c r="BA5" s="681"/>
      <c r="BB5" s="681"/>
      <c r="BC5" s="682"/>
    </row>
    <row r="6" spans="1:55" ht="15" customHeight="1">
      <c r="A6" s="71"/>
      <c r="B6" s="490"/>
      <c r="C6" s="491"/>
      <c r="D6" s="491"/>
      <c r="E6" s="491"/>
      <c r="F6" s="491"/>
      <c r="G6" s="572"/>
      <c r="H6" s="687"/>
      <c r="I6" s="688"/>
      <c r="J6" s="486"/>
      <c r="K6" s="486"/>
      <c r="L6" s="486"/>
      <c r="M6" s="486"/>
      <c r="N6" s="113"/>
      <c r="O6" s="688"/>
      <c r="P6" s="688"/>
      <c r="Q6" s="688"/>
      <c r="R6" s="688"/>
      <c r="S6" s="688"/>
      <c r="T6" s="688"/>
      <c r="U6" s="688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53"/>
      <c r="AN6" s="504"/>
      <c r="AO6" s="498"/>
      <c r="AP6" s="498"/>
      <c r="AQ6" s="498"/>
      <c r="AR6" s="498"/>
      <c r="AS6" s="505"/>
      <c r="AT6" s="681"/>
      <c r="AU6" s="681"/>
      <c r="AV6" s="681"/>
      <c r="AW6" s="681"/>
      <c r="AX6" s="681"/>
      <c r="AY6" s="681"/>
      <c r="AZ6" s="681"/>
      <c r="BA6" s="681"/>
      <c r="BB6" s="681"/>
      <c r="BC6" s="682"/>
    </row>
    <row r="7" spans="1:55" ht="15" customHeight="1">
      <c r="A7" s="71"/>
      <c r="B7" s="423" t="s">
        <v>289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6"/>
      <c r="AN7" s="504"/>
      <c r="AO7" s="498"/>
      <c r="AP7" s="498"/>
      <c r="AQ7" s="498"/>
      <c r="AR7" s="498"/>
      <c r="AS7" s="505"/>
      <c r="AT7" s="681"/>
      <c r="AU7" s="681"/>
      <c r="AV7" s="681"/>
      <c r="AW7" s="681"/>
      <c r="AX7" s="681"/>
      <c r="AY7" s="681"/>
      <c r="AZ7" s="681"/>
      <c r="BA7" s="681"/>
      <c r="BB7" s="681"/>
      <c r="BC7" s="682"/>
    </row>
    <row r="8" spans="1:55" ht="15" customHeight="1" thickBot="1">
      <c r="A8" s="71"/>
      <c r="B8" s="79"/>
      <c r="C8" s="80"/>
      <c r="D8" s="80"/>
      <c r="E8" s="80"/>
      <c r="F8" s="80"/>
      <c r="G8" s="80"/>
      <c r="H8" s="689">
        <v>4600</v>
      </c>
      <c r="I8" s="689"/>
      <c r="J8" s="689"/>
      <c r="K8" s="689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80" t="s">
        <v>263</v>
      </c>
      <c r="AD8" s="80"/>
      <c r="AE8" s="80"/>
      <c r="AF8" s="80"/>
      <c r="AG8" s="80"/>
      <c r="AH8" s="80"/>
      <c r="AI8" s="80"/>
      <c r="AJ8" s="80"/>
      <c r="AK8" s="80"/>
      <c r="AL8" s="80"/>
      <c r="AM8" s="81"/>
      <c r="AN8" s="506"/>
      <c r="AO8" s="500"/>
      <c r="AP8" s="500"/>
      <c r="AQ8" s="500"/>
      <c r="AR8" s="500"/>
      <c r="AS8" s="507"/>
      <c r="AT8" s="683"/>
      <c r="AU8" s="683"/>
      <c r="AV8" s="683"/>
      <c r="AW8" s="683"/>
      <c r="AX8" s="683"/>
      <c r="AY8" s="683"/>
      <c r="AZ8" s="683"/>
      <c r="BA8" s="683"/>
      <c r="BB8" s="683"/>
      <c r="BC8" s="684"/>
    </row>
    <row r="9" spans="2:55" ht="1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</row>
    <row r="10" ht="6.75" customHeight="1" thickBot="1"/>
    <row r="11" spans="2:55" ht="15" customHeight="1">
      <c r="B11" s="446" t="s">
        <v>248</v>
      </c>
      <c r="C11" s="447"/>
      <c r="D11" s="443"/>
      <c r="E11" s="443" t="s">
        <v>249</v>
      </c>
      <c r="F11" s="443"/>
      <c r="G11" s="443"/>
      <c r="H11" s="479" t="s">
        <v>250</v>
      </c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1"/>
      <c r="X11" s="479" t="s">
        <v>251</v>
      </c>
      <c r="Y11" s="480"/>
      <c r="Z11" s="480"/>
      <c r="AA11" s="480"/>
      <c r="AB11" s="480"/>
      <c r="AC11" s="480"/>
      <c r="AD11" s="480"/>
      <c r="AE11" s="480"/>
      <c r="AF11" s="480"/>
      <c r="AG11" s="482"/>
      <c r="AH11" s="467" t="s">
        <v>252</v>
      </c>
      <c r="AI11" s="468"/>
      <c r="AJ11" s="468"/>
      <c r="AK11" s="468"/>
      <c r="AL11" s="468"/>
      <c r="AM11" s="469"/>
      <c r="AN11" s="487" t="s">
        <v>262</v>
      </c>
      <c r="AO11" s="488"/>
      <c r="AP11" s="488"/>
      <c r="AQ11" s="488"/>
      <c r="AR11" s="489"/>
      <c r="AS11" s="671" t="s">
        <v>805</v>
      </c>
      <c r="AT11" s="672"/>
      <c r="AU11" s="672"/>
      <c r="AV11" s="672"/>
      <c r="AW11" s="487" t="s">
        <v>253</v>
      </c>
      <c r="AX11" s="488"/>
      <c r="AY11" s="488"/>
      <c r="AZ11" s="488"/>
      <c r="BA11" s="488"/>
      <c r="BB11" s="488"/>
      <c r="BC11" s="489"/>
    </row>
    <row r="12" spans="2:55" ht="15" customHeight="1">
      <c r="B12" s="448"/>
      <c r="C12" s="449"/>
      <c r="D12" s="444"/>
      <c r="E12" s="444"/>
      <c r="F12" s="444"/>
      <c r="G12" s="444"/>
      <c r="H12" s="514" t="s">
        <v>254</v>
      </c>
      <c r="I12" s="465"/>
      <c r="J12" s="465"/>
      <c r="K12" s="465"/>
      <c r="L12" s="465"/>
      <c r="M12" s="465" t="s">
        <v>255</v>
      </c>
      <c r="N12" s="465"/>
      <c r="O12" s="465"/>
      <c r="P12" s="465"/>
      <c r="Q12" s="465"/>
      <c r="R12" s="516" t="s">
        <v>256</v>
      </c>
      <c r="S12" s="485"/>
      <c r="T12" s="485"/>
      <c r="U12" s="485"/>
      <c r="V12" s="485"/>
      <c r="W12" s="517"/>
      <c r="X12" s="514" t="s">
        <v>257</v>
      </c>
      <c r="Y12" s="465"/>
      <c r="Z12" s="465"/>
      <c r="AA12" s="465"/>
      <c r="AB12" s="465"/>
      <c r="AC12" s="465" t="s">
        <v>258</v>
      </c>
      <c r="AD12" s="465"/>
      <c r="AE12" s="465"/>
      <c r="AF12" s="465"/>
      <c r="AG12" s="465"/>
      <c r="AH12" s="470"/>
      <c r="AI12" s="471"/>
      <c r="AJ12" s="471"/>
      <c r="AK12" s="471"/>
      <c r="AL12" s="471"/>
      <c r="AM12" s="472"/>
      <c r="AN12" s="490"/>
      <c r="AO12" s="491"/>
      <c r="AP12" s="491"/>
      <c r="AQ12" s="491"/>
      <c r="AR12" s="492"/>
      <c r="AS12" s="673"/>
      <c r="AT12" s="674"/>
      <c r="AU12" s="674"/>
      <c r="AV12" s="674"/>
      <c r="AW12" s="490"/>
      <c r="AX12" s="491"/>
      <c r="AY12" s="491"/>
      <c r="AZ12" s="491"/>
      <c r="BA12" s="491"/>
      <c r="BB12" s="491"/>
      <c r="BC12" s="492"/>
    </row>
    <row r="13" spans="2:55" ht="15" customHeight="1" thickBot="1">
      <c r="B13" s="450"/>
      <c r="C13" s="451"/>
      <c r="D13" s="445"/>
      <c r="E13" s="445"/>
      <c r="F13" s="445"/>
      <c r="G13" s="445"/>
      <c r="H13" s="515"/>
      <c r="I13" s="466"/>
      <c r="J13" s="466"/>
      <c r="K13" s="466"/>
      <c r="L13" s="466"/>
      <c r="M13" s="466"/>
      <c r="N13" s="466"/>
      <c r="O13" s="466"/>
      <c r="P13" s="466"/>
      <c r="Q13" s="466"/>
      <c r="R13" s="518"/>
      <c r="S13" s="519"/>
      <c r="T13" s="519"/>
      <c r="U13" s="519"/>
      <c r="V13" s="519"/>
      <c r="W13" s="520"/>
      <c r="X13" s="515"/>
      <c r="Y13" s="466"/>
      <c r="Z13" s="466"/>
      <c r="AA13" s="466"/>
      <c r="AB13" s="466"/>
      <c r="AC13" s="466"/>
      <c r="AD13" s="466"/>
      <c r="AE13" s="466"/>
      <c r="AF13" s="466"/>
      <c r="AG13" s="466"/>
      <c r="AH13" s="473"/>
      <c r="AI13" s="474"/>
      <c r="AJ13" s="474"/>
      <c r="AK13" s="474"/>
      <c r="AL13" s="474"/>
      <c r="AM13" s="475"/>
      <c r="AN13" s="493"/>
      <c r="AO13" s="494"/>
      <c r="AP13" s="494"/>
      <c r="AQ13" s="494"/>
      <c r="AR13" s="495"/>
      <c r="AS13" s="675"/>
      <c r="AT13" s="676"/>
      <c r="AU13" s="676"/>
      <c r="AV13" s="676"/>
      <c r="AW13" s="493"/>
      <c r="AX13" s="494"/>
      <c r="AY13" s="494"/>
      <c r="AZ13" s="494"/>
      <c r="BA13" s="494"/>
      <c r="BB13" s="494"/>
      <c r="BC13" s="495"/>
    </row>
    <row r="14" spans="1:55" ht="19.5" customHeight="1">
      <c r="A14" s="73">
        <v>1</v>
      </c>
      <c r="B14" s="663">
        <v>3</v>
      </c>
      <c r="C14" s="664"/>
      <c r="D14" s="665"/>
      <c r="E14" s="665" t="s">
        <v>799</v>
      </c>
      <c r="F14" s="665"/>
      <c r="G14" s="665"/>
      <c r="H14" s="666">
        <v>0.625</v>
      </c>
      <c r="I14" s="653"/>
      <c r="J14" s="653"/>
      <c r="K14" s="653"/>
      <c r="L14" s="653"/>
      <c r="M14" s="653">
        <v>0.7083333333333334</v>
      </c>
      <c r="N14" s="653"/>
      <c r="O14" s="653"/>
      <c r="P14" s="653"/>
      <c r="Q14" s="653"/>
      <c r="R14" s="667">
        <f>(M14*24)-(H14*24)</f>
        <v>2</v>
      </c>
      <c r="S14" s="668"/>
      <c r="T14" s="668"/>
      <c r="U14" s="669"/>
      <c r="V14" s="669"/>
      <c r="W14" s="670"/>
      <c r="X14" s="666">
        <v>0.625</v>
      </c>
      <c r="Y14" s="653"/>
      <c r="Z14" s="653"/>
      <c r="AA14" s="653"/>
      <c r="AB14" s="653"/>
      <c r="AC14" s="653">
        <v>0.7083333333333334</v>
      </c>
      <c r="AD14" s="653"/>
      <c r="AE14" s="653"/>
      <c r="AF14" s="653"/>
      <c r="AG14" s="653"/>
      <c r="AH14" s="654">
        <f>(AC14*24)-(X14*24)</f>
        <v>2</v>
      </c>
      <c r="AI14" s="655"/>
      <c r="AJ14" s="655"/>
      <c r="AK14" s="656"/>
      <c r="AL14" s="656"/>
      <c r="AM14" s="657"/>
      <c r="AN14" s="658">
        <v>1</v>
      </c>
      <c r="AO14" s="659"/>
      <c r="AP14" s="659"/>
      <c r="AQ14" s="659"/>
      <c r="AR14" s="660"/>
      <c r="AS14" s="661"/>
      <c r="AT14" s="662"/>
      <c r="AU14" s="662"/>
      <c r="AV14" s="662"/>
      <c r="AW14" s="508"/>
      <c r="AX14" s="486"/>
      <c r="AY14" s="486"/>
      <c r="AZ14" s="486"/>
      <c r="BA14" s="486"/>
      <c r="BB14" s="486"/>
      <c r="BC14" s="509"/>
    </row>
    <row r="15" spans="1:55" ht="19.5" customHeight="1">
      <c r="A15" s="73">
        <v>2</v>
      </c>
      <c r="B15" s="649">
        <v>4</v>
      </c>
      <c r="C15" s="650"/>
      <c r="D15" s="651"/>
      <c r="E15" s="651" t="s">
        <v>808</v>
      </c>
      <c r="F15" s="651"/>
      <c r="G15" s="651"/>
      <c r="H15" s="652">
        <v>0.6041666666666666</v>
      </c>
      <c r="I15" s="641"/>
      <c r="J15" s="641"/>
      <c r="K15" s="641"/>
      <c r="L15" s="641"/>
      <c r="M15" s="641">
        <v>0.7083333333333334</v>
      </c>
      <c r="N15" s="641"/>
      <c r="O15" s="641"/>
      <c r="P15" s="641"/>
      <c r="Q15" s="641"/>
      <c r="R15" s="621">
        <f aca="true" t="shared" si="0" ref="R15:R40">(M15*24)-(H15*24)</f>
        <v>2.5</v>
      </c>
      <c r="S15" s="622"/>
      <c r="T15" s="622"/>
      <c r="U15" s="623"/>
      <c r="V15" s="623"/>
      <c r="W15" s="624"/>
      <c r="X15" s="652">
        <v>0.6041666666666666</v>
      </c>
      <c r="Y15" s="641"/>
      <c r="Z15" s="641"/>
      <c r="AA15" s="641"/>
      <c r="AB15" s="641"/>
      <c r="AC15" s="641">
        <v>0.7083333333333334</v>
      </c>
      <c r="AD15" s="641"/>
      <c r="AE15" s="641"/>
      <c r="AF15" s="641"/>
      <c r="AG15" s="641"/>
      <c r="AH15" s="642">
        <f>(AC15*24)-(X15*24)</f>
        <v>2.5</v>
      </c>
      <c r="AI15" s="643"/>
      <c r="AJ15" s="643"/>
      <c r="AK15" s="644"/>
      <c r="AL15" s="644"/>
      <c r="AM15" s="645"/>
      <c r="AN15" s="646">
        <v>1</v>
      </c>
      <c r="AO15" s="647"/>
      <c r="AP15" s="647"/>
      <c r="AQ15" s="647"/>
      <c r="AR15" s="648"/>
      <c r="AS15" s="543"/>
      <c r="AT15" s="638"/>
      <c r="AU15" s="638"/>
      <c r="AV15" s="638"/>
      <c r="AW15" s="423"/>
      <c r="AX15" s="424"/>
      <c r="AY15" s="424"/>
      <c r="AZ15" s="424"/>
      <c r="BA15" s="424"/>
      <c r="BB15" s="424"/>
      <c r="BC15" s="425"/>
    </row>
    <row r="16" spans="1:55" ht="19.5" customHeight="1">
      <c r="A16" s="73">
        <v>3</v>
      </c>
      <c r="B16" s="649">
        <v>5</v>
      </c>
      <c r="C16" s="650"/>
      <c r="D16" s="651"/>
      <c r="E16" s="651" t="s">
        <v>800</v>
      </c>
      <c r="F16" s="651"/>
      <c r="G16" s="651"/>
      <c r="H16" s="652">
        <v>0.5</v>
      </c>
      <c r="I16" s="641"/>
      <c r="J16" s="641"/>
      <c r="K16" s="641"/>
      <c r="L16" s="641"/>
      <c r="M16" s="641">
        <v>0.7083333333333334</v>
      </c>
      <c r="N16" s="641"/>
      <c r="O16" s="641"/>
      <c r="P16" s="641"/>
      <c r="Q16" s="641"/>
      <c r="R16" s="621">
        <f t="shared" si="0"/>
        <v>5</v>
      </c>
      <c r="S16" s="622"/>
      <c r="T16" s="622"/>
      <c r="U16" s="623"/>
      <c r="V16" s="623"/>
      <c r="W16" s="624"/>
      <c r="X16" s="652">
        <v>0.5</v>
      </c>
      <c r="Y16" s="641"/>
      <c r="Z16" s="641"/>
      <c r="AA16" s="641"/>
      <c r="AB16" s="641"/>
      <c r="AC16" s="641">
        <v>0.7083333333333334</v>
      </c>
      <c r="AD16" s="641"/>
      <c r="AE16" s="641"/>
      <c r="AF16" s="641"/>
      <c r="AG16" s="641"/>
      <c r="AH16" s="642">
        <f>(AC16*24)-(X16*24)</f>
        <v>5</v>
      </c>
      <c r="AI16" s="643"/>
      <c r="AJ16" s="643"/>
      <c r="AK16" s="644"/>
      <c r="AL16" s="644"/>
      <c r="AM16" s="645"/>
      <c r="AN16" s="646">
        <v>1</v>
      </c>
      <c r="AO16" s="647"/>
      <c r="AP16" s="647"/>
      <c r="AQ16" s="647"/>
      <c r="AR16" s="648"/>
      <c r="AS16" s="543"/>
      <c r="AT16" s="638"/>
      <c r="AU16" s="638"/>
      <c r="AV16" s="638"/>
      <c r="AW16" s="423"/>
      <c r="AX16" s="424"/>
      <c r="AY16" s="424"/>
      <c r="AZ16" s="424"/>
      <c r="BA16" s="424"/>
      <c r="BB16" s="424"/>
      <c r="BC16" s="425"/>
    </row>
    <row r="17" spans="1:55" ht="19.5" customHeight="1">
      <c r="A17" s="73">
        <v>4</v>
      </c>
      <c r="B17" s="455"/>
      <c r="C17" s="426"/>
      <c r="D17" s="427"/>
      <c r="E17" s="427"/>
      <c r="F17" s="427"/>
      <c r="G17" s="427"/>
      <c r="H17" s="626"/>
      <c r="I17" s="427"/>
      <c r="J17" s="427"/>
      <c r="K17" s="427"/>
      <c r="L17" s="427"/>
      <c r="M17" s="627"/>
      <c r="N17" s="628"/>
      <c r="O17" s="628"/>
      <c r="P17" s="628"/>
      <c r="Q17" s="629"/>
      <c r="R17" s="621">
        <f t="shared" si="0"/>
        <v>0</v>
      </c>
      <c r="S17" s="622"/>
      <c r="T17" s="622"/>
      <c r="U17" s="623"/>
      <c r="V17" s="623"/>
      <c r="W17" s="624"/>
      <c r="X17" s="626"/>
      <c r="Y17" s="427"/>
      <c r="Z17" s="427"/>
      <c r="AA17" s="427"/>
      <c r="AB17" s="427"/>
      <c r="AC17" s="625"/>
      <c r="AD17" s="427"/>
      <c r="AE17" s="427"/>
      <c r="AF17" s="427"/>
      <c r="AG17" s="427"/>
      <c r="AH17" s="456"/>
      <c r="AI17" s="424"/>
      <c r="AJ17" s="424"/>
      <c r="AK17" s="542"/>
      <c r="AL17" s="542"/>
      <c r="AM17" s="618"/>
      <c r="AN17" s="423"/>
      <c r="AO17" s="424"/>
      <c r="AP17" s="424"/>
      <c r="AQ17" s="424"/>
      <c r="AR17" s="425"/>
      <c r="AS17" s="543"/>
      <c r="AT17" s="638"/>
      <c r="AU17" s="638"/>
      <c r="AV17" s="638"/>
      <c r="AW17" s="423"/>
      <c r="AX17" s="424"/>
      <c r="AY17" s="424"/>
      <c r="AZ17" s="424"/>
      <c r="BA17" s="424"/>
      <c r="BB17" s="424"/>
      <c r="BC17" s="425"/>
    </row>
    <row r="18" spans="1:55" ht="19.5" customHeight="1">
      <c r="A18" s="73">
        <v>5</v>
      </c>
      <c r="B18" s="455"/>
      <c r="C18" s="426"/>
      <c r="D18" s="427"/>
      <c r="E18" s="427"/>
      <c r="F18" s="427"/>
      <c r="G18" s="427"/>
      <c r="H18" s="626"/>
      <c r="I18" s="427"/>
      <c r="J18" s="427"/>
      <c r="K18" s="427"/>
      <c r="L18" s="427"/>
      <c r="M18" s="627"/>
      <c r="N18" s="628"/>
      <c r="O18" s="628"/>
      <c r="P18" s="628"/>
      <c r="Q18" s="629"/>
      <c r="R18" s="621">
        <f t="shared" si="0"/>
        <v>0</v>
      </c>
      <c r="S18" s="622"/>
      <c r="T18" s="622"/>
      <c r="U18" s="623"/>
      <c r="V18" s="623"/>
      <c r="W18" s="624"/>
      <c r="X18" s="626"/>
      <c r="Y18" s="427"/>
      <c r="Z18" s="427"/>
      <c r="AA18" s="427"/>
      <c r="AB18" s="427"/>
      <c r="AC18" s="625"/>
      <c r="AD18" s="427"/>
      <c r="AE18" s="427"/>
      <c r="AF18" s="427"/>
      <c r="AG18" s="427"/>
      <c r="AH18" s="637"/>
      <c r="AI18" s="554"/>
      <c r="AJ18" s="554"/>
      <c r="AK18" s="542"/>
      <c r="AL18" s="542"/>
      <c r="AM18" s="618"/>
      <c r="AN18" s="423"/>
      <c r="AO18" s="424"/>
      <c r="AP18" s="424"/>
      <c r="AQ18" s="424"/>
      <c r="AR18" s="425"/>
      <c r="AS18" s="543"/>
      <c r="AT18" s="638"/>
      <c r="AU18" s="638"/>
      <c r="AV18" s="638"/>
      <c r="AW18" s="423"/>
      <c r="AX18" s="424"/>
      <c r="AY18" s="424"/>
      <c r="AZ18" s="424"/>
      <c r="BA18" s="424"/>
      <c r="BB18" s="424"/>
      <c r="BC18" s="425"/>
    </row>
    <row r="19" spans="1:55" ht="19.5" customHeight="1">
      <c r="A19" s="73">
        <v>6</v>
      </c>
      <c r="B19" s="423"/>
      <c r="C19" s="424"/>
      <c r="D19" s="426"/>
      <c r="E19" s="456"/>
      <c r="F19" s="424"/>
      <c r="G19" s="426"/>
      <c r="H19" s="626"/>
      <c r="I19" s="427"/>
      <c r="J19" s="427"/>
      <c r="K19" s="427"/>
      <c r="L19" s="427"/>
      <c r="M19" s="627"/>
      <c r="N19" s="628"/>
      <c r="O19" s="628"/>
      <c r="P19" s="628"/>
      <c r="Q19" s="629"/>
      <c r="R19" s="621">
        <f t="shared" si="0"/>
        <v>0</v>
      </c>
      <c r="S19" s="622"/>
      <c r="T19" s="622"/>
      <c r="U19" s="623"/>
      <c r="V19" s="623"/>
      <c r="W19" s="624"/>
      <c r="X19" s="626"/>
      <c r="Y19" s="427"/>
      <c r="Z19" s="427"/>
      <c r="AA19" s="427"/>
      <c r="AB19" s="427"/>
      <c r="AC19" s="625"/>
      <c r="AD19" s="427"/>
      <c r="AE19" s="427"/>
      <c r="AF19" s="427"/>
      <c r="AG19" s="427"/>
      <c r="AH19" s="637"/>
      <c r="AI19" s="554"/>
      <c r="AJ19" s="554"/>
      <c r="AK19" s="639"/>
      <c r="AL19" s="639"/>
      <c r="AM19" s="640"/>
      <c r="AN19" s="423"/>
      <c r="AO19" s="424"/>
      <c r="AP19" s="424"/>
      <c r="AQ19" s="424"/>
      <c r="AR19" s="425"/>
      <c r="AS19" s="543"/>
      <c r="AT19" s="638"/>
      <c r="AU19" s="638"/>
      <c r="AV19" s="638"/>
      <c r="AW19" s="423"/>
      <c r="AX19" s="424"/>
      <c r="AY19" s="424"/>
      <c r="AZ19" s="424"/>
      <c r="BA19" s="424"/>
      <c r="BB19" s="424"/>
      <c r="BC19" s="425"/>
    </row>
    <row r="20" spans="1:55" ht="19.5" customHeight="1">
      <c r="A20" s="73">
        <v>7</v>
      </c>
      <c r="B20" s="423"/>
      <c r="C20" s="424"/>
      <c r="D20" s="426"/>
      <c r="E20" s="456"/>
      <c r="F20" s="424"/>
      <c r="G20" s="426"/>
      <c r="H20" s="636"/>
      <c r="I20" s="628"/>
      <c r="J20" s="628"/>
      <c r="K20" s="628"/>
      <c r="L20" s="629"/>
      <c r="M20" s="627"/>
      <c r="N20" s="628"/>
      <c r="O20" s="628"/>
      <c r="P20" s="628"/>
      <c r="Q20" s="629"/>
      <c r="R20" s="621">
        <f t="shared" si="0"/>
        <v>0</v>
      </c>
      <c r="S20" s="622"/>
      <c r="T20" s="622"/>
      <c r="U20" s="623"/>
      <c r="V20" s="623"/>
      <c r="W20" s="624"/>
      <c r="X20" s="636"/>
      <c r="Y20" s="628"/>
      <c r="Z20" s="628"/>
      <c r="AA20" s="628"/>
      <c r="AB20" s="629"/>
      <c r="AC20" s="627"/>
      <c r="AD20" s="628"/>
      <c r="AE20" s="628"/>
      <c r="AF20" s="628"/>
      <c r="AG20" s="629"/>
      <c r="AH20" s="456"/>
      <c r="AI20" s="424"/>
      <c r="AJ20" s="424"/>
      <c r="AK20" s="542"/>
      <c r="AL20" s="542"/>
      <c r="AM20" s="618"/>
      <c r="AN20" s="423"/>
      <c r="AO20" s="424"/>
      <c r="AP20" s="424"/>
      <c r="AQ20" s="424"/>
      <c r="AR20" s="425"/>
      <c r="AS20" s="541"/>
      <c r="AT20" s="542"/>
      <c r="AU20" s="542"/>
      <c r="AV20" s="543"/>
      <c r="AW20" s="423"/>
      <c r="AX20" s="424"/>
      <c r="AY20" s="424"/>
      <c r="AZ20" s="424"/>
      <c r="BA20" s="424"/>
      <c r="BB20" s="424"/>
      <c r="BC20" s="425"/>
    </row>
    <row r="21" spans="1:55" ht="19.5" customHeight="1">
      <c r="A21" s="73">
        <v>8</v>
      </c>
      <c r="B21" s="423"/>
      <c r="C21" s="424"/>
      <c r="D21" s="426"/>
      <c r="E21" s="456"/>
      <c r="F21" s="424"/>
      <c r="G21" s="426"/>
      <c r="H21" s="636"/>
      <c r="I21" s="628"/>
      <c r="J21" s="628"/>
      <c r="K21" s="628"/>
      <c r="L21" s="629"/>
      <c r="M21" s="627"/>
      <c r="N21" s="628"/>
      <c r="O21" s="628"/>
      <c r="P21" s="628"/>
      <c r="Q21" s="629"/>
      <c r="R21" s="621">
        <f t="shared" si="0"/>
        <v>0</v>
      </c>
      <c r="S21" s="622"/>
      <c r="T21" s="622"/>
      <c r="U21" s="623"/>
      <c r="V21" s="623"/>
      <c r="W21" s="624"/>
      <c r="X21" s="636"/>
      <c r="Y21" s="628"/>
      <c r="Z21" s="628"/>
      <c r="AA21" s="628"/>
      <c r="AB21" s="629"/>
      <c r="AC21" s="627"/>
      <c r="AD21" s="628"/>
      <c r="AE21" s="628"/>
      <c r="AF21" s="628"/>
      <c r="AG21" s="629"/>
      <c r="AH21" s="456"/>
      <c r="AI21" s="424"/>
      <c r="AJ21" s="424"/>
      <c r="AK21" s="542"/>
      <c r="AL21" s="542"/>
      <c r="AM21" s="618"/>
      <c r="AN21" s="423"/>
      <c r="AO21" s="424"/>
      <c r="AP21" s="424"/>
      <c r="AQ21" s="424"/>
      <c r="AR21" s="425"/>
      <c r="AS21" s="541"/>
      <c r="AT21" s="542"/>
      <c r="AU21" s="542"/>
      <c r="AV21" s="543"/>
      <c r="AW21" s="548"/>
      <c r="AX21" s="549"/>
      <c r="AY21" s="549"/>
      <c r="AZ21" s="549"/>
      <c r="BA21" s="549"/>
      <c r="BB21" s="549"/>
      <c r="BC21" s="550"/>
    </row>
    <row r="22" spans="1:55" ht="19.5" customHeight="1">
      <c r="A22" s="73">
        <v>9</v>
      </c>
      <c r="B22" s="455"/>
      <c r="C22" s="426"/>
      <c r="D22" s="427"/>
      <c r="E22" s="427"/>
      <c r="F22" s="427"/>
      <c r="G22" s="427"/>
      <c r="H22" s="626"/>
      <c r="I22" s="427"/>
      <c r="J22" s="427"/>
      <c r="K22" s="427"/>
      <c r="L22" s="427"/>
      <c r="M22" s="627"/>
      <c r="N22" s="628"/>
      <c r="O22" s="628"/>
      <c r="P22" s="628"/>
      <c r="Q22" s="629"/>
      <c r="R22" s="621">
        <f t="shared" si="0"/>
        <v>0</v>
      </c>
      <c r="S22" s="622"/>
      <c r="T22" s="622"/>
      <c r="U22" s="623"/>
      <c r="V22" s="623"/>
      <c r="W22" s="624"/>
      <c r="X22" s="626"/>
      <c r="Y22" s="427"/>
      <c r="Z22" s="427"/>
      <c r="AA22" s="427"/>
      <c r="AB22" s="427"/>
      <c r="AC22" s="625"/>
      <c r="AD22" s="427"/>
      <c r="AE22" s="427"/>
      <c r="AF22" s="427"/>
      <c r="AG22" s="427"/>
      <c r="AH22" s="456"/>
      <c r="AI22" s="424"/>
      <c r="AJ22" s="424"/>
      <c r="AK22" s="542"/>
      <c r="AL22" s="542"/>
      <c r="AM22" s="618"/>
      <c r="AN22" s="423"/>
      <c r="AO22" s="424"/>
      <c r="AP22" s="424"/>
      <c r="AQ22" s="424"/>
      <c r="AR22" s="425"/>
      <c r="AS22" s="426"/>
      <c r="AT22" s="427"/>
      <c r="AU22" s="427"/>
      <c r="AV22" s="427"/>
      <c r="AW22" s="423"/>
      <c r="AX22" s="424"/>
      <c r="AY22" s="424"/>
      <c r="AZ22" s="424"/>
      <c r="BA22" s="424"/>
      <c r="BB22" s="424"/>
      <c r="BC22" s="425"/>
    </row>
    <row r="23" spans="1:55" ht="19.5" customHeight="1">
      <c r="A23" s="73">
        <v>10</v>
      </c>
      <c r="B23" s="455"/>
      <c r="C23" s="426"/>
      <c r="D23" s="427"/>
      <c r="E23" s="427"/>
      <c r="F23" s="427"/>
      <c r="G23" s="427"/>
      <c r="H23" s="626"/>
      <c r="I23" s="427"/>
      <c r="J23" s="427"/>
      <c r="K23" s="427"/>
      <c r="L23" s="427"/>
      <c r="M23" s="627"/>
      <c r="N23" s="628"/>
      <c r="O23" s="628"/>
      <c r="P23" s="628"/>
      <c r="Q23" s="629"/>
      <c r="R23" s="621">
        <f t="shared" si="0"/>
        <v>0</v>
      </c>
      <c r="S23" s="622"/>
      <c r="T23" s="622"/>
      <c r="U23" s="623"/>
      <c r="V23" s="623"/>
      <c r="W23" s="624"/>
      <c r="X23" s="626"/>
      <c r="Y23" s="427"/>
      <c r="Z23" s="427"/>
      <c r="AA23" s="427"/>
      <c r="AB23" s="427"/>
      <c r="AC23" s="625"/>
      <c r="AD23" s="427"/>
      <c r="AE23" s="427"/>
      <c r="AF23" s="427"/>
      <c r="AG23" s="427"/>
      <c r="AH23" s="456"/>
      <c r="AI23" s="424"/>
      <c r="AJ23" s="424"/>
      <c r="AK23" s="542"/>
      <c r="AL23" s="542"/>
      <c r="AM23" s="618"/>
      <c r="AN23" s="423"/>
      <c r="AO23" s="424"/>
      <c r="AP23" s="424"/>
      <c r="AQ23" s="424"/>
      <c r="AR23" s="425"/>
      <c r="AS23" s="426"/>
      <c r="AT23" s="427"/>
      <c r="AU23" s="427"/>
      <c r="AV23" s="427"/>
      <c r="AW23" s="423"/>
      <c r="AX23" s="424"/>
      <c r="AY23" s="424"/>
      <c r="AZ23" s="424"/>
      <c r="BA23" s="424"/>
      <c r="BB23" s="424"/>
      <c r="BC23" s="425"/>
    </row>
    <row r="24" spans="1:55" ht="19.5" customHeight="1">
      <c r="A24" s="73">
        <v>11</v>
      </c>
      <c r="B24" s="536"/>
      <c r="C24" s="537"/>
      <c r="D24" s="538"/>
      <c r="E24" s="538"/>
      <c r="F24" s="538"/>
      <c r="G24" s="538"/>
      <c r="H24" s="630"/>
      <c r="I24" s="538"/>
      <c r="J24" s="538"/>
      <c r="K24" s="538"/>
      <c r="L24" s="538"/>
      <c r="M24" s="631"/>
      <c r="N24" s="632"/>
      <c r="O24" s="632"/>
      <c r="P24" s="632"/>
      <c r="Q24" s="633"/>
      <c r="R24" s="621">
        <f t="shared" si="0"/>
        <v>0</v>
      </c>
      <c r="S24" s="622"/>
      <c r="T24" s="622"/>
      <c r="U24" s="623"/>
      <c r="V24" s="623"/>
      <c r="W24" s="624"/>
      <c r="X24" s="635"/>
      <c r="Y24" s="632"/>
      <c r="Z24" s="632"/>
      <c r="AA24" s="632"/>
      <c r="AB24" s="633"/>
      <c r="AC24" s="631"/>
      <c r="AD24" s="632"/>
      <c r="AE24" s="632"/>
      <c r="AF24" s="632"/>
      <c r="AG24" s="633"/>
      <c r="AH24" s="456"/>
      <c r="AI24" s="424"/>
      <c r="AJ24" s="424"/>
      <c r="AK24" s="542"/>
      <c r="AL24" s="542"/>
      <c r="AM24" s="618"/>
      <c r="AN24" s="423"/>
      <c r="AO24" s="424"/>
      <c r="AP24" s="424"/>
      <c r="AQ24" s="424"/>
      <c r="AR24" s="425"/>
      <c r="AS24" s="551"/>
      <c r="AT24" s="552"/>
      <c r="AU24" s="552"/>
      <c r="AV24" s="552"/>
      <c r="AW24" s="545"/>
      <c r="AX24" s="546"/>
      <c r="AY24" s="546"/>
      <c r="AZ24" s="546"/>
      <c r="BA24" s="546"/>
      <c r="BB24" s="546"/>
      <c r="BC24" s="547"/>
    </row>
    <row r="25" spans="1:55" ht="19.5" customHeight="1">
      <c r="A25" s="73">
        <v>12</v>
      </c>
      <c r="B25" s="536"/>
      <c r="C25" s="537"/>
      <c r="D25" s="538"/>
      <c r="E25" s="538"/>
      <c r="F25" s="538"/>
      <c r="G25" s="538"/>
      <c r="H25" s="630"/>
      <c r="I25" s="538"/>
      <c r="J25" s="538"/>
      <c r="K25" s="538"/>
      <c r="L25" s="538"/>
      <c r="M25" s="631"/>
      <c r="N25" s="632"/>
      <c r="O25" s="632"/>
      <c r="P25" s="632"/>
      <c r="Q25" s="633"/>
      <c r="R25" s="621">
        <f t="shared" si="0"/>
        <v>0</v>
      </c>
      <c r="S25" s="622"/>
      <c r="T25" s="622"/>
      <c r="U25" s="623"/>
      <c r="V25" s="623"/>
      <c r="W25" s="624"/>
      <c r="X25" s="630"/>
      <c r="Y25" s="538"/>
      <c r="Z25" s="538"/>
      <c r="AA25" s="538"/>
      <c r="AB25" s="538"/>
      <c r="AC25" s="634"/>
      <c r="AD25" s="538"/>
      <c r="AE25" s="538"/>
      <c r="AF25" s="538"/>
      <c r="AG25" s="538"/>
      <c r="AH25" s="456"/>
      <c r="AI25" s="424"/>
      <c r="AJ25" s="424"/>
      <c r="AK25" s="542"/>
      <c r="AL25" s="542"/>
      <c r="AM25" s="618"/>
      <c r="AN25" s="423"/>
      <c r="AO25" s="424"/>
      <c r="AP25" s="424"/>
      <c r="AQ25" s="424"/>
      <c r="AR25" s="425"/>
      <c r="AS25" s="537"/>
      <c r="AT25" s="538"/>
      <c r="AU25" s="538"/>
      <c r="AV25" s="538"/>
      <c r="AW25" s="553"/>
      <c r="AX25" s="554"/>
      <c r="AY25" s="554"/>
      <c r="AZ25" s="554"/>
      <c r="BA25" s="554"/>
      <c r="BB25" s="554"/>
      <c r="BC25" s="555"/>
    </row>
    <row r="26" spans="1:55" ht="19.5" customHeight="1">
      <c r="A26" s="73">
        <v>13</v>
      </c>
      <c r="B26" s="455"/>
      <c r="C26" s="426"/>
      <c r="D26" s="427"/>
      <c r="E26" s="427"/>
      <c r="F26" s="427"/>
      <c r="G26" s="427"/>
      <c r="H26" s="626"/>
      <c r="I26" s="427"/>
      <c r="J26" s="427"/>
      <c r="K26" s="427"/>
      <c r="L26" s="427"/>
      <c r="M26" s="627"/>
      <c r="N26" s="628"/>
      <c r="O26" s="628"/>
      <c r="P26" s="628"/>
      <c r="Q26" s="629"/>
      <c r="R26" s="621">
        <f t="shared" si="0"/>
        <v>0</v>
      </c>
      <c r="S26" s="622"/>
      <c r="T26" s="622"/>
      <c r="U26" s="623"/>
      <c r="V26" s="623"/>
      <c r="W26" s="624"/>
      <c r="X26" s="626"/>
      <c r="Y26" s="427"/>
      <c r="Z26" s="427"/>
      <c r="AA26" s="427"/>
      <c r="AB26" s="427"/>
      <c r="AC26" s="625"/>
      <c r="AD26" s="427"/>
      <c r="AE26" s="427"/>
      <c r="AF26" s="427"/>
      <c r="AG26" s="427"/>
      <c r="AH26" s="456"/>
      <c r="AI26" s="424"/>
      <c r="AJ26" s="424"/>
      <c r="AK26" s="542"/>
      <c r="AL26" s="542"/>
      <c r="AM26" s="618"/>
      <c r="AN26" s="423"/>
      <c r="AO26" s="424"/>
      <c r="AP26" s="424"/>
      <c r="AQ26" s="424"/>
      <c r="AR26" s="425"/>
      <c r="AS26" s="426"/>
      <c r="AT26" s="427"/>
      <c r="AU26" s="427"/>
      <c r="AV26" s="427"/>
      <c r="AW26" s="423"/>
      <c r="AX26" s="424"/>
      <c r="AY26" s="424"/>
      <c r="AZ26" s="424"/>
      <c r="BA26" s="424"/>
      <c r="BB26" s="424"/>
      <c r="BC26" s="425"/>
    </row>
    <row r="27" spans="1:55" ht="19.5" customHeight="1">
      <c r="A27" s="73">
        <v>14</v>
      </c>
      <c r="B27" s="455"/>
      <c r="C27" s="426"/>
      <c r="D27" s="427"/>
      <c r="E27" s="427"/>
      <c r="F27" s="427"/>
      <c r="G27" s="427"/>
      <c r="H27" s="626"/>
      <c r="I27" s="427"/>
      <c r="J27" s="427"/>
      <c r="K27" s="427"/>
      <c r="L27" s="427"/>
      <c r="M27" s="627"/>
      <c r="N27" s="628"/>
      <c r="O27" s="628"/>
      <c r="P27" s="628"/>
      <c r="Q27" s="629"/>
      <c r="R27" s="621">
        <f t="shared" si="0"/>
        <v>0</v>
      </c>
      <c r="S27" s="622"/>
      <c r="T27" s="622"/>
      <c r="U27" s="623"/>
      <c r="V27" s="623"/>
      <c r="W27" s="624"/>
      <c r="X27" s="626"/>
      <c r="Y27" s="427"/>
      <c r="Z27" s="427"/>
      <c r="AA27" s="427"/>
      <c r="AB27" s="427"/>
      <c r="AC27" s="625"/>
      <c r="AD27" s="427"/>
      <c r="AE27" s="427"/>
      <c r="AF27" s="427"/>
      <c r="AG27" s="427"/>
      <c r="AH27" s="456"/>
      <c r="AI27" s="424"/>
      <c r="AJ27" s="424"/>
      <c r="AK27" s="542"/>
      <c r="AL27" s="542"/>
      <c r="AM27" s="618"/>
      <c r="AN27" s="423"/>
      <c r="AO27" s="424"/>
      <c r="AP27" s="424"/>
      <c r="AQ27" s="424"/>
      <c r="AR27" s="425"/>
      <c r="AS27" s="426"/>
      <c r="AT27" s="427"/>
      <c r="AU27" s="427"/>
      <c r="AV27" s="427"/>
      <c r="AW27" s="423"/>
      <c r="AX27" s="424"/>
      <c r="AY27" s="424"/>
      <c r="AZ27" s="424"/>
      <c r="BA27" s="424"/>
      <c r="BB27" s="424"/>
      <c r="BC27" s="425"/>
    </row>
    <row r="28" spans="1:55" ht="19.5" customHeight="1">
      <c r="A28" s="73">
        <v>15</v>
      </c>
      <c r="B28" s="455"/>
      <c r="C28" s="426"/>
      <c r="D28" s="427"/>
      <c r="E28" s="427"/>
      <c r="F28" s="427"/>
      <c r="G28" s="427"/>
      <c r="H28" s="626"/>
      <c r="I28" s="427"/>
      <c r="J28" s="427"/>
      <c r="K28" s="427"/>
      <c r="L28" s="427"/>
      <c r="M28" s="627"/>
      <c r="N28" s="628"/>
      <c r="O28" s="628"/>
      <c r="P28" s="628"/>
      <c r="Q28" s="629"/>
      <c r="R28" s="621">
        <f t="shared" si="0"/>
        <v>0</v>
      </c>
      <c r="S28" s="622"/>
      <c r="T28" s="622"/>
      <c r="U28" s="623"/>
      <c r="V28" s="623"/>
      <c r="W28" s="624"/>
      <c r="X28" s="626"/>
      <c r="Y28" s="427"/>
      <c r="Z28" s="427"/>
      <c r="AA28" s="427"/>
      <c r="AB28" s="427"/>
      <c r="AC28" s="625"/>
      <c r="AD28" s="427"/>
      <c r="AE28" s="427"/>
      <c r="AF28" s="427"/>
      <c r="AG28" s="427"/>
      <c r="AH28" s="456"/>
      <c r="AI28" s="424"/>
      <c r="AJ28" s="424"/>
      <c r="AK28" s="542"/>
      <c r="AL28" s="542"/>
      <c r="AM28" s="618"/>
      <c r="AN28" s="423"/>
      <c r="AO28" s="424"/>
      <c r="AP28" s="424"/>
      <c r="AQ28" s="424"/>
      <c r="AR28" s="425"/>
      <c r="AS28" s="426"/>
      <c r="AT28" s="427"/>
      <c r="AU28" s="427"/>
      <c r="AV28" s="427"/>
      <c r="AW28" s="423"/>
      <c r="AX28" s="424"/>
      <c r="AY28" s="424"/>
      <c r="AZ28" s="424"/>
      <c r="BA28" s="424"/>
      <c r="BB28" s="424"/>
      <c r="BC28" s="425"/>
    </row>
    <row r="29" spans="1:55" ht="19.5" customHeight="1">
      <c r="A29" s="73">
        <v>16</v>
      </c>
      <c r="B29" s="455"/>
      <c r="C29" s="426"/>
      <c r="D29" s="427"/>
      <c r="E29" s="427"/>
      <c r="F29" s="427"/>
      <c r="G29" s="427"/>
      <c r="H29" s="626"/>
      <c r="I29" s="427"/>
      <c r="J29" s="427"/>
      <c r="K29" s="427"/>
      <c r="L29" s="427"/>
      <c r="M29" s="627"/>
      <c r="N29" s="628"/>
      <c r="O29" s="628"/>
      <c r="P29" s="628"/>
      <c r="Q29" s="629"/>
      <c r="R29" s="621">
        <f t="shared" si="0"/>
        <v>0</v>
      </c>
      <c r="S29" s="622"/>
      <c r="T29" s="622"/>
      <c r="U29" s="623"/>
      <c r="V29" s="623"/>
      <c r="W29" s="624"/>
      <c r="X29" s="626"/>
      <c r="Y29" s="427"/>
      <c r="Z29" s="427"/>
      <c r="AA29" s="427"/>
      <c r="AB29" s="427"/>
      <c r="AC29" s="625"/>
      <c r="AD29" s="427"/>
      <c r="AE29" s="427"/>
      <c r="AF29" s="427"/>
      <c r="AG29" s="427"/>
      <c r="AH29" s="456"/>
      <c r="AI29" s="424"/>
      <c r="AJ29" s="424"/>
      <c r="AK29" s="542"/>
      <c r="AL29" s="542"/>
      <c r="AM29" s="618"/>
      <c r="AN29" s="423"/>
      <c r="AO29" s="424"/>
      <c r="AP29" s="424"/>
      <c r="AQ29" s="424"/>
      <c r="AR29" s="425"/>
      <c r="AS29" s="426"/>
      <c r="AT29" s="427"/>
      <c r="AU29" s="427"/>
      <c r="AV29" s="427"/>
      <c r="AW29" s="423"/>
      <c r="AX29" s="424"/>
      <c r="AY29" s="424"/>
      <c r="AZ29" s="424"/>
      <c r="BA29" s="424"/>
      <c r="BB29" s="424"/>
      <c r="BC29" s="425"/>
    </row>
    <row r="30" spans="1:55" ht="19.5" customHeight="1">
      <c r="A30" s="73">
        <v>17</v>
      </c>
      <c r="B30" s="455"/>
      <c r="C30" s="426"/>
      <c r="D30" s="427"/>
      <c r="E30" s="427"/>
      <c r="F30" s="427"/>
      <c r="G30" s="427"/>
      <c r="H30" s="626"/>
      <c r="I30" s="427"/>
      <c r="J30" s="427"/>
      <c r="K30" s="427"/>
      <c r="L30" s="427"/>
      <c r="M30" s="627"/>
      <c r="N30" s="628"/>
      <c r="O30" s="628"/>
      <c r="P30" s="628"/>
      <c r="Q30" s="629"/>
      <c r="R30" s="621">
        <f t="shared" si="0"/>
        <v>0</v>
      </c>
      <c r="S30" s="622"/>
      <c r="T30" s="622"/>
      <c r="U30" s="623"/>
      <c r="V30" s="623"/>
      <c r="W30" s="624"/>
      <c r="X30" s="626"/>
      <c r="Y30" s="427"/>
      <c r="Z30" s="427"/>
      <c r="AA30" s="427"/>
      <c r="AB30" s="427"/>
      <c r="AC30" s="625"/>
      <c r="AD30" s="427"/>
      <c r="AE30" s="427"/>
      <c r="AF30" s="427"/>
      <c r="AG30" s="427"/>
      <c r="AH30" s="456"/>
      <c r="AI30" s="424"/>
      <c r="AJ30" s="424"/>
      <c r="AK30" s="542"/>
      <c r="AL30" s="542"/>
      <c r="AM30" s="618"/>
      <c r="AN30" s="423"/>
      <c r="AO30" s="424"/>
      <c r="AP30" s="424"/>
      <c r="AQ30" s="424"/>
      <c r="AR30" s="425"/>
      <c r="AS30" s="426"/>
      <c r="AT30" s="427"/>
      <c r="AU30" s="427"/>
      <c r="AV30" s="427"/>
      <c r="AW30" s="423"/>
      <c r="AX30" s="424"/>
      <c r="AY30" s="424"/>
      <c r="AZ30" s="424"/>
      <c r="BA30" s="424"/>
      <c r="BB30" s="424"/>
      <c r="BC30" s="425"/>
    </row>
    <row r="31" spans="1:55" ht="19.5" customHeight="1">
      <c r="A31" s="73">
        <v>18</v>
      </c>
      <c r="B31" s="455"/>
      <c r="C31" s="426"/>
      <c r="D31" s="427"/>
      <c r="E31" s="427"/>
      <c r="F31" s="427"/>
      <c r="G31" s="427"/>
      <c r="H31" s="626"/>
      <c r="I31" s="427"/>
      <c r="J31" s="427"/>
      <c r="K31" s="427"/>
      <c r="L31" s="427"/>
      <c r="M31" s="627"/>
      <c r="N31" s="628"/>
      <c r="O31" s="628"/>
      <c r="P31" s="628"/>
      <c r="Q31" s="629"/>
      <c r="R31" s="621">
        <f t="shared" si="0"/>
        <v>0</v>
      </c>
      <c r="S31" s="622"/>
      <c r="T31" s="622"/>
      <c r="U31" s="623"/>
      <c r="V31" s="623"/>
      <c r="W31" s="624"/>
      <c r="X31" s="626"/>
      <c r="Y31" s="427"/>
      <c r="Z31" s="427"/>
      <c r="AA31" s="427"/>
      <c r="AB31" s="427"/>
      <c r="AC31" s="625"/>
      <c r="AD31" s="427"/>
      <c r="AE31" s="427"/>
      <c r="AF31" s="427"/>
      <c r="AG31" s="427"/>
      <c r="AH31" s="456"/>
      <c r="AI31" s="424"/>
      <c r="AJ31" s="424"/>
      <c r="AK31" s="542"/>
      <c r="AL31" s="542"/>
      <c r="AM31" s="618"/>
      <c r="AN31" s="423"/>
      <c r="AO31" s="424"/>
      <c r="AP31" s="424"/>
      <c r="AQ31" s="424"/>
      <c r="AR31" s="425"/>
      <c r="AS31" s="426"/>
      <c r="AT31" s="427"/>
      <c r="AU31" s="427"/>
      <c r="AV31" s="427"/>
      <c r="AW31" s="423"/>
      <c r="AX31" s="424"/>
      <c r="AY31" s="424"/>
      <c r="AZ31" s="424"/>
      <c r="BA31" s="424"/>
      <c r="BB31" s="424"/>
      <c r="BC31" s="425"/>
    </row>
    <row r="32" spans="1:55" ht="19.5" customHeight="1">
      <c r="A32" s="73">
        <v>19</v>
      </c>
      <c r="B32" s="455"/>
      <c r="C32" s="426"/>
      <c r="D32" s="427"/>
      <c r="E32" s="427"/>
      <c r="F32" s="427"/>
      <c r="G32" s="427"/>
      <c r="H32" s="626"/>
      <c r="I32" s="427"/>
      <c r="J32" s="427"/>
      <c r="K32" s="427"/>
      <c r="L32" s="427"/>
      <c r="M32" s="627"/>
      <c r="N32" s="628"/>
      <c r="O32" s="628"/>
      <c r="P32" s="628"/>
      <c r="Q32" s="629"/>
      <c r="R32" s="621">
        <f t="shared" si="0"/>
        <v>0</v>
      </c>
      <c r="S32" s="622"/>
      <c r="T32" s="622"/>
      <c r="U32" s="623"/>
      <c r="V32" s="623"/>
      <c r="W32" s="624"/>
      <c r="X32" s="626"/>
      <c r="Y32" s="427"/>
      <c r="Z32" s="427"/>
      <c r="AA32" s="427"/>
      <c r="AB32" s="427"/>
      <c r="AC32" s="625"/>
      <c r="AD32" s="427"/>
      <c r="AE32" s="427"/>
      <c r="AF32" s="427"/>
      <c r="AG32" s="427"/>
      <c r="AH32" s="456"/>
      <c r="AI32" s="424"/>
      <c r="AJ32" s="424"/>
      <c r="AK32" s="542"/>
      <c r="AL32" s="542"/>
      <c r="AM32" s="618"/>
      <c r="AN32" s="423"/>
      <c r="AO32" s="424"/>
      <c r="AP32" s="424"/>
      <c r="AQ32" s="424"/>
      <c r="AR32" s="425"/>
      <c r="AS32" s="426"/>
      <c r="AT32" s="427"/>
      <c r="AU32" s="427"/>
      <c r="AV32" s="427"/>
      <c r="AW32" s="423"/>
      <c r="AX32" s="424"/>
      <c r="AY32" s="424"/>
      <c r="AZ32" s="424"/>
      <c r="BA32" s="424"/>
      <c r="BB32" s="424"/>
      <c r="BC32" s="425"/>
    </row>
    <row r="33" spans="1:55" ht="19.5" customHeight="1">
      <c r="A33" s="73">
        <v>20</v>
      </c>
      <c r="B33" s="455"/>
      <c r="C33" s="426"/>
      <c r="D33" s="427"/>
      <c r="E33" s="427"/>
      <c r="F33" s="427"/>
      <c r="G33" s="427"/>
      <c r="H33" s="626"/>
      <c r="I33" s="427"/>
      <c r="J33" s="427"/>
      <c r="K33" s="427"/>
      <c r="L33" s="427"/>
      <c r="M33" s="627"/>
      <c r="N33" s="628"/>
      <c r="O33" s="628"/>
      <c r="P33" s="628"/>
      <c r="Q33" s="629"/>
      <c r="R33" s="621">
        <f t="shared" si="0"/>
        <v>0</v>
      </c>
      <c r="S33" s="622"/>
      <c r="T33" s="622"/>
      <c r="U33" s="623"/>
      <c r="V33" s="623"/>
      <c r="W33" s="624"/>
      <c r="X33" s="626"/>
      <c r="Y33" s="427"/>
      <c r="Z33" s="427"/>
      <c r="AA33" s="427"/>
      <c r="AB33" s="427"/>
      <c r="AC33" s="625"/>
      <c r="AD33" s="427"/>
      <c r="AE33" s="427"/>
      <c r="AF33" s="427"/>
      <c r="AG33" s="427"/>
      <c r="AH33" s="456"/>
      <c r="AI33" s="424"/>
      <c r="AJ33" s="424"/>
      <c r="AK33" s="542"/>
      <c r="AL33" s="542"/>
      <c r="AM33" s="618"/>
      <c r="AN33" s="423"/>
      <c r="AO33" s="424"/>
      <c r="AP33" s="424"/>
      <c r="AQ33" s="424"/>
      <c r="AR33" s="425"/>
      <c r="AS33" s="426"/>
      <c r="AT33" s="427"/>
      <c r="AU33" s="427"/>
      <c r="AV33" s="427"/>
      <c r="AW33" s="423"/>
      <c r="AX33" s="424"/>
      <c r="AY33" s="424"/>
      <c r="AZ33" s="424"/>
      <c r="BA33" s="424"/>
      <c r="BB33" s="424"/>
      <c r="BC33" s="425"/>
    </row>
    <row r="34" spans="1:55" ht="19.5" customHeight="1">
      <c r="A34" s="73">
        <v>21</v>
      </c>
      <c r="B34" s="455"/>
      <c r="C34" s="426"/>
      <c r="D34" s="427"/>
      <c r="E34" s="427"/>
      <c r="F34" s="427"/>
      <c r="G34" s="427"/>
      <c r="H34" s="626"/>
      <c r="I34" s="427"/>
      <c r="J34" s="427"/>
      <c r="K34" s="427"/>
      <c r="L34" s="427"/>
      <c r="M34" s="627"/>
      <c r="N34" s="628"/>
      <c r="O34" s="628"/>
      <c r="P34" s="628"/>
      <c r="Q34" s="629"/>
      <c r="R34" s="621">
        <f t="shared" si="0"/>
        <v>0</v>
      </c>
      <c r="S34" s="622"/>
      <c r="T34" s="622"/>
      <c r="U34" s="623"/>
      <c r="V34" s="623"/>
      <c r="W34" s="624"/>
      <c r="X34" s="626"/>
      <c r="Y34" s="427"/>
      <c r="Z34" s="427"/>
      <c r="AA34" s="427"/>
      <c r="AB34" s="427"/>
      <c r="AC34" s="625"/>
      <c r="AD34" s="427"/>
      <c r="AE34" s="427"/>
      <c r="AF34" s="427"/>
      <c r="AG34" s="427"/>
      <c r="AH34" s="456"/>
      <c r="AI34" s="424"/>
      <c r="AJ34" s="424"/>
      <c r="AK34" s="542"/>
      <c r="AL34" s="542"/>
      <c r="AM34" s="618"/>
      <c r="AN34" s="423"/>
      <c r="AO34" s="424"/>
      <c r="AP34" s="424"/>
      <c r="AQ34" s="424"/>
      <c r="AR34" s="425"/>
      <c r="AS34" s="426"/>
      <c r="AT34" s="427"/>
      <c r="AU34" s="427"/>
      <c r="AV34" s="427"/>
      <c r="AW34" s="423"/>
      <c r="AX34" s="424"/>
      <c r="AY34" s="424"/>
      <c r="AZ34" s="424"/>
      <c r="BA34" s="424"/>
      <c r="BB34" s="424"/>
      <c r="BC34" s="425"/>
    </row>
    <row r="35" spans="1:55" ht="19.5" customHeight="1">
      <c r="A35" s="73">
        <v>22</v>
      </c>
      <c r="B35" s="455"/>
      <c r="C35" s="426"/>
      <c r="D35" s="427"/>
      <c r="E35" s="427"/>
      <c r="F35" s="427"/>
      <c r="G35" s="427"/>
      <c r="H35" s="626"/>
      <c r="I35" s="427"/>
      <c r="J35" s="427"/>
      <c r="K35" s="427"/>
      <c r="L35" s="427"/>
      <c r="M35" s="627"/>
      <c r="N35" s="628"/>
      <c r="O35" s="628"/>
      <c r="P35" s="628"/>
      <c r="Q35" s="629"/>
      <c r="R35" s="621">
        <f t="shared" si="0"/>
        <v>0</v>
      </c>
      <c r="S35" s="622"/>
      <c r="T35" s="622"/>
      <c r="U35" s="623"/>
      <c r="V35" s="623"/>
      <c r="W35" s="624"/>
      <c r="X35" s="626"/>
      <c r="Y35" s="427"/>
      <c r="Z35" s="427"/>
      <c r="AA35" s="427"/>
      <c r="AB35" s="427"/>
      <c r="AC35" s="625"/>
      <c r="AD35" s="427"/>
      <c r="AE35" s="427"/>
      <c r="AF35" s="427"/>
      <c r="AG35" s="427"/>
      <c r="AH35" s="456"/>
      <c r="AI35" s="424"/>
      <c r="AJ35" s="424"/>
      <c r="AK35" s="542"/>
      <c r="AL35" s="542"/>
      <c r="AM35" s="618"/>
      <c r="AN35" s="423"/>
      <c r="AO35" s="424"/>
      <c r="AP35" s="424"/>
      <c r="AQ35" s="424"/>
      <c r="AR35" s="425"/>
      <c r="AS35" s="426"/>
      <c r="AT35" s="427"/>
      <c r="AU35" s="427"/>
      <c r="AV35" s="427"/>
      <c r="AW35" s="423"/>
      <c r="AX35" s="424"/>
      <c r="AY35" s="424"/>
      <c r="AZ35" s="424"/>
      <c r="BA35" s="424"/>
      <c r="BB35" s="424"/>
      <c r="BC35" s="425"/>
    </row>
    <row r="36" spans="1:55" ht="19.5" customHeight="1">
      <c r="A36" s="73">
        <v>23</v>
      </c>
      <c r="B36" s="455"/>
      <c r="C36" s="426"/>
      <c r="D36" s="427"/>
      <c r="E36" s="427"/>
      <c r="F36" s="427"/>
      <c r="G36" s="427"/>
      <c r="H36" s="626"/>
      <c r="I36" s="427"/>
      <c r="J36" s="427"/>
      <c r="K36" s="427"/>
      <c r="L36" s="427"/>
      <c r="M36" s="627"/>
      <c r="N36" s="628"/>
      <c r="O36" s="628"/>
      <c r="P36" s="628"/>
      <c r="Q36" s="629"/>
      <c r="R36" s="621">
        <f t="shared" si="0"/>
        <v>0</v>
      </c>
      <c r="S36" s="622"/>
      <c r="T36" s="622"/>
      <c r="U36" s="623"/>
      <c r="V36" s="623"/>
      <c r="W36" s="624"/>
      <c r="X36" s="626"/>
      <c r="Y36" s="427"/>
      <c r="Z36" s="427"/>
      <c r="AA36" s="427"/>
      <c r="AB36" s="427"/>
      <c r="AC36" s="625"/>
      <c r="AD36" s="427"/>
      <c r="AE36" s="427"/>
      <c r="AF36" s="427"/>
      <c r="AG36" s="427"/>
      <c r="AH36" s="456"/>
      <c r="AI36" s="424"/>
      <c r="AJ36" s="424"/>
      <c r="AK36" s="542"/>
      <c r="AL36" s="542"/>
      <c r="AM36" s="618"/>
      <c r="AN36" s="423"/>
      <c r="AO36" s="424"/>
      <c r="AP36" s="424"/>
      <c r="AQ36" s="424"/>
      <c r="AR36" s="425"/>
      <c r="AS36" s="426"/>
      <c r="AT36" s="427"/>
      <c r="AU36" s="427"/>
      <c r="AV36" s="427"/>
      <c r="AW36" s="423"/>
      <c r="AX36" s="424"/>
      <c r="AY36" s="424"/>
      <c r="AZ36" s="424"/>
      <c r="BA36" s="424"/>
      <c r="BB36" s="424"/>
      <c r="BC36" s="425"/>
    </row>
    <row r="37" spans="1:55" ht="19.5" customHeight="1">
      <c r="A37" s="73">
        <v>24</v>
      </c>
      <c r="B37" s="455"/>
      <c r="C37" s="426"/>
      <c r="D37" s="427"/>
      <c r="E37" s="427"/>
      <c r="F37" s="427"/>
      <c r="G37" s="427"/>
      <c r="H37" s="455"/>
      <c r="I37" s="427"/>
      <c r="J37" s="427"/>
      <c r="K37" s="427"/>
      <c r="L37" s="427"/>
      <c r="M37" s="456"/>
      <c r="N37" s="424"/>
      <c r="O37" s="424"/>
      <c r="P37" s="424"/>
      <c r="Q37" s="426"/>
      <c r="R37" s="621">
        <f t="shared" si="0"/>
        <v>0</v>
      </c>
      <c r="S37" s="622"/>
      <c r="T37" s="622"/>
      <c r="U37" s="623"/>
      <c r="V37" s="623"/>
      <c r="W37" s="624"/>
      <c r="X37" s="455"/>
      <c r="Y37" s="427"/>
      <c r="Z37" s="427"/>
      <c r="AA37" s="427"/>
      <c r="AB37" s="427"/>
      <c r="AC37" s="427"/>
      <c r="AD37" s="427"/>
      <c r="AE37" s="427"/>
      <c r="AF37" s="427"/>
      <c r="AG37" s="427"/>
      <c r="AH37" s="456"/>
      <c r="AI37" s="424"/>
      <c r="AJ37" s="424"/>
      <c r="AK37" s="542"/>
      <c r="AL37" s="542"/>
      <c r="AM37" s="618"/>
      <c r="AN37" s="423"/>
      <c r="AO37" s="424"/>
      <c r="AP37" s="424"/>
      <c r="AQ37" s="424"/>
      <c r="AR37" s="425"/>
      <c r="AS37" s="426"/>
      <c r="AT37" s="427"/>
      <c r="AU37" s="427"/>
      <c r="AV37" s="427"/>
      <c r="AW37" s="423"/>
      <c r="AX37" s="424"/>
      <c r="AY37" s="424"/>
      <c r="AZ37" s="424"/>
      <c r="BA37" s="424"/>
      <c r="BB37" s="424"/>
      <c r="BC37" s="425"/>
    </row>
    <row r="38" spans="1:55" ht="19.5" customHeight="1">
      <c r="A38" s="73">
        <v>25</v>
      </c>
      <c r="B38" s="455"/>
      <c r="C38" s="426"/>
      <c r="D38" s="427"/>
      <c r="E38" s="427"/>
      <c r="F38" s="427"/>
      <c r="G38" s="427"/>
      <c r="H38" s="455"/>
      <c r="I38" s="427"/>
      <c r="J38" s="427"/>
      <c r="K38" s="427"/>
      <c r="L38" s="427"/>
      <c r="M38" s="456"/>
      <c r="N38" s="424"/>
      <c r="O38" s="424"/>
      <c r="P38" s="424"/>
      <c r="Q38" s="426"/>
      <c r="R38" s="621">
        <f t="shared" si="0"/>
        <v>0</v>
      </c>
      <c r="S38" s="622"/>
      <c r="T38" s="622"/>
      <c r="U38" s="623"/>
      <c r="V38" s="623"/>
      <c r="W38" s="624"/>
      <c r="X38" s="455"/>
      <c r="Y38" s="427"/>
      <c r="Z38" s="427"/>
      <c r="AA38" s="427"/>
      <c r="AB38" s="427"/>
      <c r="AC38" s="427"/>
      <c r="AD38" s="427"/>
      <c r="AE38" s="427"/>
      <c r="AF38" s="427"/>
      <c r="AG38" s="427"/>
      <c r="AH38" s="456"/>
      <c r="AI38" s="424"/>
      <c r="AJ38" s="424"/>
      <c r="AK38" s="542"/>
      <c r="AL38" s="542"/>
      <c r="AM38" s="618"/>
      <c r="AN38" s="423"/>
      <c r="AO38" s="424"/>
      <c r="AP38" s="424"/>
      <c r="AQ38" s="424"/>
      <c r="AR38" s="425"/>
      <c r="AS38" s="426"/>
      <c r="AT38" s="427"/>
      <c r="AU38" s="427"/>
      <c r="AV38" s="427"/>
      <c r="AW38" s="423"/>
      <c r="AX38" s="424"/>
      <c r="AY38" s="424"/>
      <c r="AZ38" s="424"/>
      <c r="BA38" s="424"/>
      <c r="BB38" s="424"/>
      <c r="BC38" s="425"/>
    </row>
    <row r="39" spans="1:55" ht="19.5" customHeight="1">
      <c r="A39" s="73">
        <v>26</v>
      </c>
      <c r="B39" s="455"/>
      <c r="C39" s="426"/>
      <c r="D39" s="427"/>
      <c r="E39" s="427"/>
      <c r="F39" s="427"/>
      <c r="G39" s="427"/>
      <c r="H39" s="455"/>
      <c r="I39" s="427"/>
      <c r="J39" s="427"/>
      <c r="K39" s="427"/>
      <c r="L39" s="427"/>
      <c r="M39" s="456"/>
      <c r="N39" s="424"/>
      <c r="O39" s="424"/>
      <c r="P39" s="424"/>
      <c r="Q39" s="426"/>
      <c r="R39" s="621">
        <f t="shared" si="0"/>
        <v>0</v>
      </c>
      <c r="S39" s="622"/>
      <c r="T39" s="622"/>
      <c r="U39" s="623"/>
      <c r="V39" s="623"/>
      <c r="W39" s="624"/>
      <c r="X39" s="455"/>
      <c r="Y39" s="427"/>
      <c r="Z39" s="427"/>
      <c r="AA39" s="427"/>
      <c r="AB39" s="427"/>
      <c r="AC39" s="427"/>
      <c r="AD39" s="427"/>
      <c r="AE39" s="427"/>
      <c r="AF39" s="427"/>
      <c r="AG39" s="427"/>
      <c r="AH39" s="456"/>
      <c r="AI39" s="424"/>
      <c r="AJ39" s="424"/>
      <c r="AK39" s="542"/>
      <c r="AL39" s="542"/>
      <c r="AM39" s="618"/>
      <c r="AN39" s="423"/>
      <c r="AO39" s="424"/>
      <c r="AP39" s="424"/>
      <c r="AQ39" s="424"/>
      <c r="AR39" s="425"/>
      <c r="AS39" s="426"/>
      <c r="AT39" s="427"/>
      <c r="AU39" s="427"/>
      <c r="AV39" s="427"/>
      <c r="AW39" s="423"/>
      <c r="AX39" s="424"/>
      <c r="AY39" s="424"/>
      <c r="AZ39" s="424"/>
      <c r="BA39" s="424"/>
      <c r="BB39" s="424"/>
      <c r="BC39" s="425"/>
    </row>
    <row r="40" spans="1:55" ht="19.5" customHeight="1">
      <c r="A40" s="73">
        <v>27</v>
      </c>
      <c r="B40" s="423"/>
      <c r="C40" s="424"/>
      <c r="D40" s="426"/>
      <c r="E40" s="456"/>
      <c r="F40" s="424"/>
      <c r="G40" s="426"/>
      <c r="H40" s="423"/>
      <c r="I40" s="424"/>
      <c r="J40" s="424"/>
      <c r="K40" s="424"/>
      <c r="L40" s="426"/>
      <c r="M40" s="456"/>
      <c r="N40" s="424"/>
      <c r="O40" s="424"/>
      <c r="P40" s="424"/>
      <c r="Q40" s="426"/>
      <c r="R40" s="621">
        <f t="shared" si="0"/>
        <v>0</v>
      </c>
      <c r="S40" s="622"/>
      <c r="T40" s="622"/>
      <c r="U40" s="623"/>
      <c r="V40" s="623"/>
      <c r="W40" s="624"/>
      <c r="X40" s="423"/>
      <c r="Y40" s="424"/>
      <c r="Z40" s="424"/>
      <c r="AA40" s="424"/>
      <c r="AB40" s="426"/>
      <c r="AC40" s="456"/>
      <c r="AD40" s="424"/>
      <c r="AE40" s="424"/>
      <c r="AF40" s="424"/>
      <c r="AG40" s="426"/>
      <c r="AH40" s="456"/>
      <c r="AI40" s="424"/>
      <c r="AJ40" s="424"/>
      <c r="AK40" s="542"/>
      <c r="AL40" s="542"/>
      <c r="AM40" s="618"/>
      <c r="AN40" s="423"/>
      <c r="AO40" s="424"/>
      <c r="AP40" s="424"/>
      <c r="AQ40" s="424"/>
      <c r="AR40" s="425"/>
      <c r="AS40" s="423"/>
      <c r="AT40" s="424"/>
      <c r="AU40" s="424"/>
      <c r="AV40" s="426"/>
      <c r="AW40" s="423"/>
      <c r="AX40" s="424"/>
      <c r="AY40" s="424"/>
      <c r="AZ40" s="424"/>
      <c r="BA40" s="424"/>
      <c r="BB40" s="424"/>
      <c r="BC40" s="425"/>
    </row>
    <row r="41" spans="1:55" ht="19.5" customHeight="1" thickBot="1">
      <c r="A41" s="73">
        <v>28</v>
      </c>
      <c r="B41" s="556"/>
      <c r="C41" s="557"/>
      <c r="D41" s="558"/>
      <c r="E41" s="558"/>
      <c r="F41" s="558"/>
      <c r="G41" s="558"/>
      <c r="H41" s="556"/>
      <c r="I41" s="558"/>
      <c r="J41" s="558"/>
      <c r="K41" s="558"/>
      <c r="L41" s="558"/>
      <c r="M41" s="612"/>
      <c r="N41" s="580"/>
      <c r="O41" s="580"/>
      <c r="P41" s="580"/>
      <c r="Q41" s="577"/>
      <c r="R41" s="613">
        <f>(M41*24)-(H41*24)</f>
        <v>0</v>
      </c>
      <c r="S41" s="614"/>
      <c r="T41" s="614"/>
      <c r="U41" s="615"/>
      <c r="V41" s="615"/>
      <c r="W41" s="616"/>
      <c r="X41" s="617"/>
      <c r="Y41" s="578"/>
      <c r="Z41" s="578"/>
      <c r="AA41" s="578"/>
      <c r="AB41" s="578"/>
      <c r="AC41" s="578"/>
      <c r="AD41" s="578"/>
      <c r="AE41" s="578"/>
      <c r="AF41" s="578"/>
      <c r="AG41" s="578"/>
      <c r="AH41" s="612"/>
      <c r="AI41" s="580"/>
      <c r="AJ41" s="580"/>
      <c r="AK41" s="619"/>
      <c r="AL41" s="619"/>
      <c r="AM41" s="620"/>
      <c r="AN41" s="579"/>
      <c r="AO41" s="580"/>
      <c r="AP41" s="580"/>
      <c r="AQ41" s="580"/>
      <c r="AR41" s="581"/>
      <c r="AS41" s="577"/>
      <c r="AT41" s="578"/>
      <c r="AU41" s="578"/>
      <c r="AV41" s="578"/>
      <c r="AW41" s="579"/>
      <c r="AX41" s="580"/>
      <c r="AY41" s="580"/>
      <c r="AZ41" s="580"/>
      <c r="BA41" s="580"/>
      <c r="BB41" s="580"/>
      <c r="BC41" s="581"/>
    </row>
    <row r="42" spans="2:55" ht="15" customHeight="1" thickTop="1">
      <c r="B42" s="569" t="s">
        <v>259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459" t="s">
        <v>260</v>
      </c>
      <c r="S42" s="588"/>
      <c r="T42" s="588"/>
      <c r="U42" s="588"/>
      <c r="V42" s="588"/>
      <c r="W42" s="589"/>
      <c r="X42" s="594"/>
      <c r="Y42" s="595"/>
      <c r="Z42" s="595"/>
      <c r="AA42" s="595"/>
      <c r="AB42" s="595"/>
      <c r="AC42" s="595"/>
      <c r="AD42" s="595"/>
      <c r="AE42" s="595"/>
      <c r="AF42" s="596"/>
      <c r="AG42" s="597"/>
      <c r="AH42" s="459" t="s">
        <v>261</v>
      </c>
      <c r="AI42" s="588"/>
      <c r="AJ42" s="588"/>
      <c r="AK42" s="588"/>
      <c r="AL42" s="588"/>
      <c r="AM42" s="589"/>
      <c r="AN42" s="582"/>
      <c r="AO42" s="583"/>
      <c r="AP42" s="583"/>
      <c r="AQ42" s="583"/>
      <c r="AR42" s="583"/>
      <c r="AS42" s="583"/>
      <c r="AT42" s="583"/>
      <c r="AU42" s="583"/>
      <c r="AV42" s="583"/>
      <c r="AW42" s="583"/>
      <c r="AX42" s="583"/>
      <c r="AY42" s="583"/>
      <c r="AZ42" s="583"/>
      <c r="BA42" s="583"/>
      <c r="BB42" s="583"/>
      <c r="BC42" s="584"/>
    </row>
    <row r="43" spans="2:55" ht="15" customHeight="1">
      <c r="B43" s="490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590"/>
      <c r="S43" s="591"/>
      <c r="T43" s="591"/>
      <c r="U43" s="591"/>
      <c r="V43" s="591"/>
      <c r="W43" s="592"/>
      <c r="X43" s="598"/>
      <c r="Y43" s="599"/>
      <c r="Z43" s="599"/>
      <c r="AA43" s="599"/>
      <c r="AB43" s="599"/>
      <c r="AC43" s="599"/>
      <c r="AD43" s="599"/>
      <c r="AE43" s="599"/>
      <c r="AF43" s="599"/>
      <c r="AG43" s="600"/>
      <c r="AH43" s="590"/>
      <c r="AI43" s="591"/>
      <c r="AJ43" s="591"/>
      <c r="AK43" s="591"/>
      <c r="AL43" s="591"/>
      <c r="AM43" s="592"/>
      <c r="AN43" s="582"/>
      <c r="AO43" s="583"/>
      <c r="AP43" s="583"/>
      <c r="AQ43" s="583"/>
      <c r="AR43" s="583"/>
      <c r="AS43" s="583"/>
      <c r="AT43" s="583"/>
      <c r="AU43" s="583"/>
      <c r="AV43" s="583"/>
      <c r="AW43" s="583"/>
      <c r="AX43" s="583"/>
      <c r="AY43" s="583"/>
      <c r="AZ43" s="583"/>
      <c r="BA43" s="583"/>
      <c r="BB43" s="583"/>
      <c r="BC43" s="584"/>
    </row>
    <row r="44" spans="2:55" ht="21" customHeight="1" thickBot="1">
      <c r="B44" s="493"/>
      <c r="C44" s="494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608">
        <f>SUM(R14:W41)</f>
        <v>9.5</v>
      </c>
      <c r="S44" s="609"/>
      <c r="T44" s="609"/>
      <c r="U44" s="610"/>
      <c r="V44" s="610"/>
      <c r="W44" s="610"/>
      <c r="X44" s="601"/>
      <c r="Y44" s="602"/>
      <c r="Z44" s="602"/>
      <c r="AA44" s="602"/>
      <c r="AB44" s="602"/>
      <c r="AC44" s="602"/>
      <c r="AD44" s="602"/>
      <c r="AE44" s="602"/>
      <c r="AF44" s="602"/>
      <c r="AG44" s="603"/>
      <c r="AH44" s="608">
        <f>SUM(AH14:AM41)</f>
        <v>9.5</v>
      </c>
      <c r="AI44" s="609"/>
      <c r="AJ44" s="609"/>
      <c r="AK44" s="610"/>
      <c r="AL44" s="610"/>
      <c r="AM44" s="611"/>
      <c r="AN44" s="585"/>
      <c r="AO44" s="586"/>
      <c r="AP44" s="586"/>
      <c r="AQ44" s="586"/>
      <c r="AR44" s="586"/>
      <c r="AS44" s="586"/>
      <c r="AT44" s="586"/>
      <c r="AU44" s="586"/>
      <c r="AV44" s="586"/>
      <c r="AW44" s="586"/>
      <c r="AX44" s="586"/>
      <c r="AY44" s="586"/>
      <c r="AZ44" s="586"/>
      <c r="BA44" s="586"/>
      <c r="BB44" s="586"/>
      <c r="BC44" s="587"/>
    </row>
    <row r="45" ht="15.75" customHeight="1"/>
    <row r="46" spans="42:55" ht="15.75" customHeight="1">
      <c r="AP46" s="113"/>
      <c r="AQ46" s="75"/>
      <c r="AR46" s="427"/>
      <c r="AS46" s="427"/>
      <c r="AT46" s="427"/>
      <c r="AU46" s="427" t="s">
        <v>269</v>
      </c>
      <c r="AV46" s="427"/>
      <c r="AW46" s="427"/>
      <c r="AX46" s="427"/>
      <c r="AY46" s="427"/>
      <c r="AZ46" s="427"/>
      <c r="BA46" s="427" t="s">
        <v>270</v>
      </c>
      <c r="BB46" s="427"/>
      <c r="BC46" s="427"/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</sheetData>
  <mergeCells count="356">
    <mergeCell ref="O3:O4"/>
    <mergeCell ref="R3:AB3"/>
    <mergeCell ref="AC3:AM4"/>
    <mergeCell ref="R4:AB4"/>
    <mergeCell ref="AN4:AS8"/>
    <mergeCell ref="AN3:AS3"/>
    <mergeCell ref="P3:P4"/>
    <mergeCell ref="Q3:Q4"/>
    <mergeCell ref="B3:G4"/>
    <mergeCell ref="H3:H4"/>
    <mergeCell ref="I3:I4"/>
    <mergeCell ref="J3:J4"/>
    <mergeCell ref="K3:K4"/>
    <mergeCell ref="L3:L4"/>
    <mergeCell ref="M3:M4"/>
    <mergeCell ref="N3:N4"/>
    <mergeCell ref="AT4:BC8"/>
    <mergeCell ref="B5:G6"/>
    <mergeCell ref="H5:I6"/>
    <mergeCell ref="J5:M6"/>
    <mergeCell ref="O5:U6"/>
    <mergeCell ref="V5:AM6"/>
    <mergeCell ref="B7:AM7"/>
    <mergeCell ref="H8:AB8"/>
    <mergeCell ref="B11:D13"/>
    <mergeCell ref="E11:G13"/>
    <mergeCell ref="H11:W11"/>
    <mergeCell ref="X11:AG11"/>
    <mergeCell ref="AH11:AM13"/>
    <mergeCell ref="AN11:AR13"/>
    <mergeCell ref="AS11:AV13"/>
    <mergeCell ref="AW11:BC13"/>
    <mergeCell ref="H12:L13"/>
    <mergeCell ref="M12:Q13"/>
    <mergeCell ref="R12:W13"/>
    <mergeCell ref="X12:AB13"/>
    <mergeCell ref="AC12:AG13"/>
    <mergeCell ref="B14:D14"/>
    <mergeCell ref="E14:G14"/>
    <mergeCell ref="H14:L14"/>
    <mergeCell ref="M14:Q14"/>
    <mergeCell ref="R14:W14"/>
    <mergeCell ref="X14:AB14"/>
    <mergeCell ref="AC14:AG14"/>
    <mergeCell ref="AH14:AM14"/>
    <mergeCell ref="AN14:AR14"/>
    <mergeCell ref="AS14:AV14"/>
    <mergeCell ref="AW14:BC14"/>
    <mergeCell ref="AC15:AG15"/>
    <mergeCell ref="AH15:AM15"/>
    <mergeCell ref="AN15:AR15"/>
    <mergeCell ref="AS15:AV15"/>
    <mergeCell ref="AW15:BC15"/>
    <mergeCell ref="B15:D15"/>
    <mergeCell ref="E15:G15"/>
    <mergeCell ref="H15:L15"/>
    <mergeCell ref="M15:Q15"/>
    <mergeCell ref="R15:W15"/>
    <mergeCell ref="X15:AB15"/>
    <mergeCell ref="B16:D16"/>
    <mergeCell ref="E16:G16"/>
    <mergeCell ref="H16:L16"/>
    <mergeCell ref="M16:Q16"/>
    <mergeCell ref="R16:W16"/>
    <mergeCell ref="X16:AB16"/>
    <mergeCell ref="AC16:AG16"/>
    <mergeCell ref="AH16:AM16"/>
    <mergeCell ref="AN16:AR16"/>
    <mergeCell ref="AS16:AV16"/>
    <mergeCell ref="AW16:BC16"/>
    <mergeCell ref="AC17:AG17"/>
    <mergeCell ref="AH17:AM17"/>
    <mergeCell ref="AN17:AR17"/>
    <mergeCell ref="AS17:AV17"/>
    <mergeCell ref="AW17:BC17"/>
    <mergeCell ref="B17:D17"/>
    <mergeCell ref="E17:G17"/>
    <mergeCell ref="H17:L17"/>
    <mergeCell ref="M17:Q17"/>
    <mergeCell ref="R17:W17"/>
    <mergeCell ref="X17:AB17"/>
    <mergeCell ref="B18:D18"/>
    <mergeCell ref="E18:G18"/>
    <mergeCell ref="H18:L18"/>
    <mergeCell ref="M18:Q18"/>
    <mergeCell ref="R18:W18"/>
    <mergeCell ref="X18:AB18"/>
    <mergeCell ref="AC18:AG18"/>
    <mergeCell ref="AH18:AM18"/>
    <mergeCell ref="AN18:AR18"/>
    <mergeCell ref="AS18:AV18"/>
    <mergeCell ref="AW18:BC18"/>
    <mergeCell ref="AC19:AG19"/>
    <mergeCell ref="AH19:AM19"/>
    <mergeCell ref="AN19:AR19"/>
    <mergeCell ref="AS19:AV19"/>
    <mergeCell ref="AW19:BC19"/>
    <mergeCell ref="B19:D19"/>
    <mergeCell ref="E19:G19"/>
    <mergeCell ref="H19:L19"/>
    <mergeCell ref="M19:Q19"/>
    <mergeCell ref="R19:W19"/>
    <mergeCell ref="X19:AB19"/>
    <mergeCell ref="B20:D20"/>
    <mergeCell ref="E20:G20"/>
    <mergeCell ref="H20:L20"/>
    <mergeCell ref="M20:Q20"/>
    <mergeCell ref="R20:W20"/>
    <mergeCell ref="X20:AB20"/>
    <mergeCell ref="AC20:AG20"/>
    <mergeCell ref="AH20:AM20"/>
    <mergeCell ref="AN20:AR20"/>
    <mergeCell ref="AS20:AV20"/>
    <mergeCell ref="AW20:BC20"/>
    <mergeCell ref="AC21:AG21"/>
    <mergeCell ref="AH21:AM21"/>
    <mergeCell ref="AN21:AR21"/>
    <mergeCell ref="AS21:AV21"/>
    <mergeCell ref="AW21:BC21"/>
    <mergeCell ref="B21:D21"/>
    <mergeCell ref="E21:G21"/>
    <mergeCell ref="H21:L21"/>
    <mergeCell ref="M21:Q21"/>
    <mergeCell ref="R21:W21"/>
    <mergeCell ref="X21:AB21"/>
    <mergeCell ref="B22:D22"/>
    <mergeCell ref="E22:G22"/>
    <mergeCell ref="H22:L22"/>
    <mergeCell ref="M22:Q22"/>
    <mergeCell ref="R22:W22"/>
    <mergeCell ref="X22:AB22"/>
    <mergeCell ref="AC22:AG22"/>
    <mergeCell ref="AH22:AM22"/>
    <mergeCell ref="AN22:AR22"/>
    <mergeCell ref="AS22:AV22"/>
    <mergeCell ref="AW22:BC22"/>
    <mergeCell ref="AC23:AG23"/>
    <mergeCell ref="AH23:AM23"/>
    <mergeCell ref="AN23:AR23"/>
    <mergeCell ref="AS23:AV23"/>
    <mergeCell ref="AW23:BC23"/>
    <mergeCell ref="B23:D23"/>
    <mergeCell ref="E23:G23"/>
    <mergeCell ref="H23:L23"/>
    <mergeCell ref="M23:Q23"/>
    <mergeCell ref="R23:W23"/>
    <mergeCell ref="X23:AB23"/>
    <mergeCell ref="B24:D24"/>
    <mergeCell ref="E24:G24"/>
    <mergeCell ref="H24:L24"/>
    <mergeCell ref="M24:Q24"/>
    <mergeCell ref="R24:W24"/>
    <mergeCell ref="X24:AB24"/>
    <mergeCell ref="AC24:AG24"/>
    <mergeCell ref="AH24:AM24"/>
    <mergeCell ref="AN24:AR24"/>
    <mergeCell ref="AS24:AV24"/>
    <mergeCell ref="AW24:BC24"/>
    <mergeCell ref="AC25:AG25"/>
    <mergeCell ref="AH25:AM25"/>
    <mergeCell ref="AN25:AR25"/>
    <mergeCell ref="AS25:AV25"/>
    <mergeCell ref="AW25:BC25"/>
    <mergeCell ref="B25:D25"/>
    <mergeCell ref="E25:G25"/>
    <mergeCell ref="H25:L25"/>
    <mergeCell ref="M25:Q25"/>
    <mergeCell ref="R25:W25"/>
    <mergeCell ref="X25:AB25"/>
    <mergeCell ref="B26:D26"/>
    <mergeCell ref="E26:G26"/>
    <mergeCell ref="H26:L26"/>
    <mergeCell ref="M26:Q26"/>
    <mergeCell ref="R26:W26"/>
    <mergeCell ref="X26:AB26"/>
    <mergeCell ref="AC26:AG26"/>
    <mergeCell ref="AH26:AM26"/>
    <mergeCell ref="AN26:AR26"/>
    <mergeCell ref="AS26:AV26"/>
    <mergeCell ref="AW26:BC26"/>
    <mergeCell ref="AC27:AG27"/>
    <mergeCell ref="AH27:AM27"/>
    <mergeCell ref="AN27:AR27"/>
    <mergeCell ref="AS27:AV27"/>
    <mergeCell ref="AW27:BC27"/>
    <mergeCell ref="B27:D27"/>
    <mergeCell ref="E27:G27"/>
    <mergeCell ref="H27:L27"/>
    <mergeCell ref="M27:Q27"/>
    <mergeCell ref="R27:W27"/>
    <mergeCell ref="X27:AB27"/>
    <mergeCell ref="B28:D28"/>
    <mergeCell ref="E28:G28"/>
    <mergeCell ref="H28:L28"/>
    <mergeCell ref="M28:Q28"/>
    <mergeCell ref="R28:W28"/>
    <mergeCell ref="X28:AB28"/>
    <mergeCell ref="AC28:AG28"/>
    <mergeCell ref="AH28:AM28"/>
    <mergeCell ref="AN28:AR28"/>
    <mergeCell ref="AS28:AV28"/>
    <mergeCell ref="AW28:BC28"/>
    <mergeCell ref="AC29:AG29"/>
    <mergeCell ref="AH29:AM29"/>
    <mergeCell ref="AN29:AR29"/>
    <mergeCell ref="AS29:AV29"/>
    <mergeCell ref="AW29:BC29"/>
    <mergeCell ref="B29:D29"/>
    <mergeCell ref="E29:G29"/>
    <mergeCell ref="H29:L29"/>
    <mergeCell ref="M29:Q29"/>
    <mergeCell ref="R29:W29"/>
    <mergeCell ref="X29:AB29"/>
    <mergeCell ref="B30:D30"/>
    <mergeCell ref="E30:G30"/>
    <mergeCell ref="H30:L30"/>
    <mergeCell ref="M30:Q30"/>
    <mergeCell ref="R30:W30"/>
    <mergeCell ref="X30:AB30"/>
    <mergeCell ref="AC30:AG30"/>
    <mergeCell ref="AH30:AM30"/>
    <mergeCell ref="AN30:AR30"/>
    <mergeCell ref="AS30:AV30"/>
    <mergeCell ref="AW30:BC30"/>
    <mergeCell ref="AC31:AG31"/>
    <mergeCell ref="AH31:AM31"/>
    <mergeCell ref="AN31:AR31"/>
    <mergeCell ref="AS31:AV31"/>
    <mergeCell ref="AW31:BC31"/>
    <mergeCell ref="B31:D31"/>
    <mergeCell ref="E31:G31"/>
    <mergeCell ref="H31:L31"/>
    <mergeCell ref="M31:Q31"/>
    <mergeCell ref="R31:W31"/>
    <mergeCell ref="X31:AB31"/>
    <mergeCell ref="B32:D32"/>
    <mergeCell ref="E32:G32"/>
    <mergeCell ref="H32:L32"/>
    <mergeCell ref="M32:Q32"/>
    <mergeCell ref="R32:W32"/>
    <mergeCell ref="X32:AB32"/>
    <mergeCell ref="AC32:AG32"/>
    <mergeCell ref="AH32:AM32"/>
    <mergeCell ref="AN32:AR32"/>
    <mergeCell ref="AS32:AV32"/>
    <mergeCell ref="AW32:BC32"/>
    <mergeCell ref="AC33:AG33"/>
    <mergeCell ref="AH33:AM33"/>
    <mergeCell ref="AN33:AR33"/>
    <mergeCell ref="AS33:AV33"/>
    <mergeCell ref="AW33:BC33"/>
    <mergeCell ref="B33:D33"/>
    <mergeCell ref="E33:G33"/>
    <mergeCell ref="H33:L33"/>
    <mergeCell ref="M33:Q33"/>
    <mergeCell ref="R33:W33"/>
    <mergeCell ref="X33:AB33"/>
    <mergeCell ref="B34:D34"/>
    <mergeCell ref="E34:G34"/>
    <mergeCell ref="H34:L34"/>
    <mergeCell ref="M34:Q34"/>
    <mergeCell ref="R34:W34"/>
    <mergeCell ref="X34:AB34"/>
    <mergeCell ref="AC34:AG34"/>
    <mergeCell ref="AH34:AM34"/>
    <mergeCell ref="AN34:AR34"/>
    <mergeCell ref="AS34:AV34"/>
    <mergeCell ref="AW34:BC34"/>
    <mergeCell ref="AC35:AG35"/>
    <mergeCell ref="AH35:AM35"/>
    <mergeCell ref="AN35:AR35"/>
    <mergeCell ref="AS35:AV35"/>
    <mergeCell ref="AW35:BC35"/>
    <mergeCell ref="B35:D35"/>
    <mergeCell ref="E35:G35"/>
    <mergeCell ref="H35:L35"/>
    <mergeCell ref="M35:Q35"/>
    <mergeCell ref="R35:W35"/>
    <mergeCell ref="X35:AB35"/>
    <mergeCell ref="B36:D36"/>
    <mergeCell ref="E36:G36"/>
    <mergeCell ref="H36:L36"/>
    <mergeCell ref="M36:Q36"/>
    <mergeCell ref="R36:W36"/>
    <mergeCell ref="X36:AB36"/>
    <mergeCell ref="AC36:AG36"/>
    <mergeCell ref="AH36:AM36"/>
    <mergeCell ref="AN36:AR36"/>
    <mergeCell ref="AS36:AV36"/>
    <mergeCell ref="AW36:BC36"/>
    <mergeCell ref="AC37:AG37"/>
    <mergeCell ref="AH37:AM37"/>
    <mergeCell ref="AN37:AR37"/>
    <mergeCell ref="AS37:AV37"/>
    <mergeCell ref="AW37:BC37"/>
    <mergeCell ref="B37:D37"/>
    <mergeCell ref="E37:G37"/>
    <mergeCell ref="H37:L37"/>
    <mergeCell ref="M37:Q37"/>
    <mergeCell ref="R37:W37"/>
    <mergeCell ref="X37:AB37"/>
    <mergeCell ref="B38:D38"/>
    <mergeCell ref="E38:G38"/>
    <mergeCell ref="H38:L38"/>
    <mergeCell ref="M38:Q38"/>
    <mergeCell ref="R38:W38"/>
    <mergeCell ref="X38:AB38"/>
    <mergeCell ref="AC38:AG38"/>
    <mergeCell ref="AH38:AM38"/>
    <mergeCell ref="AN38:AR38"/>
    <mergeCell ref="AS38:AV38"/>
    <mergeCell ref="AW38:BC38"/>
    <mergeCell ref="AC39:AG39"/>
    <mergeCell ref="AH39:AM39"/>
    <mergeCell ref="AN39:AR39"/>
    <mergeCell ref="AS39:AV39"/>
    <mergeCell ref="AW39:BC39"/>
    <mergeCell ref="B39:D39"/>
    <mergeCell ref="E39:G39"/>
    <mergeCell ref="H39:L39"/>
    <mergeCell ref="M39:Q39"/>
    <mergeCell ref="R39:W39"/>
    <mergeCell ref="X39:AB39"/>
    <mergeCell ref="B40:D40"/>
    <mergeCell ref="E40:G40"/>
    <mergeCell ref="H40:L40"/>
    <mergeCell ref="M40:Q40"/>
    <mergeCell ref="R40:W40"/>
    <mergeCell ref="X40:AB40"/>
    <mergeCell ref="AC40:AG40"/>
    <mergeCell ref="AH40:AM40"/>
    <mergeCell ref="AN40:AR40"/>
    <mergeCell ref="AS40:AV40"/>
    <mergeCell ref="AW40:BC40"/>
    <mergeCell ref="AC41:AG41"/>
    <mergeCell ref="AH41:AM41"/>
    <mergeCell ref="AN41:AR41"/>
    <mergeCell ref="AS41:AV41"/>
    <mergeCell ref="AW41:BC41"/>
    <mergeCell ref="AH44:AM44"/>
    <mergeCell ref="B41:D41"/>
    <mergeCell ref="E41:G41"/>
    <mergeCell ref="H41:L41"/>
    <mergeCell ref="M41:Q41"/>
    <mergeCell ref="R41:W41"/>
    <mergeCell ref="X41:AB41"/>
    <mergeCell ref="AX46:AZ46"/>
    <mergeCell ref="AR46:AT46"/>
    <mergeCell ref="AU46:AW46"/>
    <mergeCell ref="BA46:BC46"/>
    <mergeCell ref="B42:Q44"/>
    <mergeCell ref="R42:W43"/>
    <mergeCell ref="X42:AG44"/>
    <mergeCell ref="AH42:AM43"/>
    <mergeCell ref="AN42:BC44"/>
    <mergeCell ref="R44:W44"/>
  </mergeCells>
  <conditionalFormatting sqref="R14:W41">
    <cfRule type="cellIs" priority="2" dxfId="0" operator="equal" stopIfTrue="1">
      <formula>0</formula>
    </cfRule>
  </conditionalFormatting>
  <conditionalFormatting sqref="AH14:AM41">
    <cfRule type="cellIs" priority="1" dxfId="0" operator="equal" stopIfTrue="1">
      <formula>0</formula>
    </cfRule>
  </conditionalFormatting>
  <dataValidations count="2">
    <dataValidation type="list" allowBlank="1" showInputMessage="1" showErrorMessage="1" sqref="O5:U6">
      <formula1>"身体介護なし,身体介護あり"</formula1>
    </dataValidation>
    <dataValidation type="list" allowBlank="1" showInputMessage="1" showErrorMessage="1" sqref="H8:AB8">
      <formula1>"0,9300,4600,37200"</formula1>
    </dataValidation>
  </dataValidations>
  <printOptions horizontalCentered="1" verticalCentered="1"/>
  <pageMargins left="0.3937007874015748" right="0.1968503937007874" top="0.5905511811023623" bottom="0.5905511811023623" header="0.11811023622047245" footer="0.1181102362204724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1:AF72"/>
  <sheetViews>
    <sheetView showGridLines="0" zoomScale="70" zoomScaleNormal="70" zoomScaleSheetLayoutView="100" workbookViewId="0" topLeftCell="A1">
      <selection activeCell="AI27" sqref="AI27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1.4921875" style="1" customWidth="1"/>
    <col min="4" max="6" width="4.25390625" style="1" customWidth="1"/>
    <col min="7" max="30" width="3.125" style="1" customWidth="1"/>
    <col min="31" max="31" width="1.4921875" style="1" customWidth="1"/>
    <col min="32" max="32" width="1.625" style="1" customWidth="1"/>
    <col min="33" max="16384" width="9.00390625" style="1" customWidth="1"/>
  </cols>
  <sheetData>
    <row r="1" ht="18" customHeight="1">
      <c r="AD1" s="2"/>
    </row>
    <row r="2" spans="2:32" ht="15" customHeight="1">
      <c r="B2" s="3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2:32" ht="18" customHeight="1">
      <c r="B3" s="7"/>
      <c r="C3" s="9"/>
      <c r="D3" s="713" t="s">
        <v>246</v>
      </c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9"/>
      <c r="AF3" s="8"/>
    </row>
    <row r="4" spans="2:32" ht="18" customHeight="1">
      <c r="B4" s="7"/>
      <c r="C4" s="9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  <c r="S4" s="713"/>
      <c r="T4" s="713"/>
      <c r="U4" s="713"/>
      <c r="V4" s="713"/>
      <c r="W4" s="713"/>
      <c r="X4" s="713"/>
      <c r="Y4" s="713"/>
      <c r="Z4" s="713"/>
      <c r="AA4" s="713"/>
      <c r="AB4" s="713"/>
      <c r="AC4" s="713"/>
      <c r="AD4" s="713"/>
      <c r="AE4" s="9"/>
      <c r="AF4" s="8"/>
    </row>
    <row r="5" spans="2:32" ht="21" customHeight="1"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23" t="s">
        <v>804</v>
      </c>
      <c r="V5" s="9"/>
      <c r="W5" s="9"/>
      <c r="X5" s="9"/>
      <c r="Y5" s="9"/>
      <c r="Z5" s="9"/>
      <c r="AA5" s="9"/>
      <c r="AB5" s="9"/>
      <c r="AC5" s="9"/>
      <c r="AD5" s="10"/>
      <c r="AE5" s="9"/>
      <c r="AF5" s="8"/>
    </row>
    <row r="6" spans="2:32" ht="15" customHeight="1" thickBot="1"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8"/>
    </row>
    <row r="7" spans="2:32" ht="36" customHeight="1">
      <c r="B7" s="7"/>
      <c r="C7" s="9"/>
      <c r="D7" s="64" t="s">
        <v>241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733" t="s">
        <v>211</v>
      </c>
      <c r="R7" s="734"/>
      <c r="S7" s="734"/>
      <c r="T7" s="735"/>
      <c r="U7" s="61"/>
      <c r="V7" s="62"/>
      <c r="W7" s="62"/>
      <c r="X7" s="62"/>
      <c r="Y7" s="62"/>
      <c r="Z7" s="62"/>
      <c r="AA7" s="62"/>
      <c r="AB7" s="62"/>
      <c r="AC7" s="62"/>
      <c r="AD7" s="63"/>
      <c r="AE7" s="9"/>
      <c r="AF7" s="8"/>
    </row>
    <row r="8" spans="2:32" ht="18" customHeight="1"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736" t="s">
        <v>239</v>
      </c>
      <c r="R8" s="737"/>
      <c r="S8" s="737"/>
      <c r="T8" s="738"/>
      <c r="U8" s="9"/>
      <c r="V8" s="9"/>
      <c r="W8" s="9"/>
      <c r="X8" s="9"/>
      <c r="Y8" s="9"/>
      <c r="Z8" s="9"/>
      <c r="AA8" s="9"/>
      <c r="AB8" s="9"/>
      <c r="AC8" s="9"/>
      <c r="AD8" s="58"/>
      <c r="AE8" s="9"/>
      <c r="AF8" s="8"/>
    </row>
    <row r="9" spans="2:32" ht="18" customHeight="1"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39"/>
      <c r="R9" s="737"/>
      <c r="S9" s="737"/>
      <c r="T9" s="738"/>
      <c r="U9" s="9"/>
      <c r="V9" s="9"/>
      <c r="W9" s="9"/>
      <c r="X9" s="9"/>
      <c r="Y9" s="9"/>
      <c r="Z9" s="9"/>
      <c r="AA9" s="9"/>
      <c r="AB9" s="9"/>
      <c r="AC9" s="9"/>
      <c r="AD9" s="58"/>
      <c r="AE9" s="9"/>
      <c r="AF9" s="8"/>
    </row>
    <row r="10" spans="2:32" ht="18" customHeight="1"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39"/>
      <c r="R10" s="737"/>
      <c r="S10" s="737"/>
      <c r="T10" s="738"/>
      <c r="U10" s="9"/>
      <c r="V10" s="9"/>
      <c r="W10" s="9"/>
      <c r="X10" s="9"/>
      <c r="Y10" s="9"/>
      <c r="Z10" s="9"/>
      <c r="AA10" s="9"/>
      <c r="AB10" s="9"/>
      <c r="AC10" s="9"/>
      <c r="AD10" s="58"/>
      <c r="AE10" s="9"/>
      <c r="AF10" s="8"/>
    </row>
    <row r="11" spans="2:32" ht="18" customHeight="1" thickBot="1">
      <c r="B11" s="7"/>
      <c r="C11" s="9"/>
      <c r="D11" s="9"/>
      <c r="E11" s="11"/>
      <c r="F11" s="11"/>
      <c r="G11" s="11"/>
      <c r="H11" s="11"/>
      <c r="I11" s="11"/>
      <c r="J11" s="11"/>
      <c r="K11" s="11"/>
      <c r="L11" s="11"/>
      <c r="M11" s="9"/>
      <c r="N11" s="9"/>
      <c r="O11" s="9"/>
      <c r="P11" s="9"/>
      <c r="Q11" s="740"/>
      <c r="R11" s="741"/>
      <c r="S11" s="741"/>
      <c r="T11" s="742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9"/>
      <c r="AF11" s="8"/>
    </row>
    <row r="12" spans="2:32" ht="15" customHeight="1"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8"/>
    </row>
    <row r="13" spans="2:32" ht="15" customHeight="1">
      <c r="B13" s="7"/>
      <c r="C13" s="9"/>
      <c r="D13" s="9" t="s">
        <v>240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8"/>
    </row>
    <row r="14" spans="2:32" ht="12.75" customHeight="1"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8"/>
    </row>
    <row r="15" spans="2:32" ht="12.75" customHeight="1">
      <c r="B15" s="7"/>
      <c r="C15" s="9"/>
      <c r="D15" s="15" t="s">
        <v>200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9"/>
      <c r="AF15" s="8"/>
    </row>
    <row r="16" spans="2:32" ht="18" customHeight="1" thickBot="1">
      <c r="B16" s="7"/>
      <c r="C16" s="9"/>
      <c r="D16" s="9" t="s">
        <v>201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8"/>
    </row>
    <row r="17" spans="2:32" ht="36" customHeight="1" thickBot="1">
      <c r="B17" s="7"/>
      <c r="C17" s="9"/>
      <c r="D17" s="730" t="s">
        <v>210</v>
      </c>
      <c r="E17" s="731"/>
      <c r="F17" s="732"/>
      <c r="G17" s="61"/>
      <c r="H17" s="62"/>
      <c r="I17" s="62"/>
      <c r="J17" s="62"/>
      <c r="K17" s="62"/>
      <c r="L17" s="62"/>
      <c r="M17" s="62"/>
      <c r="N17" s="62"/>
      <c r="O17" s="62"/>
      <c r="P17" s="65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8"/>
    </row>
    <row r="18" spans="2:32" ht="18" customHeight="1">
      <c r="B18" s="7"/>
      <c r="C18" s="9"/>
      <c r="D18" s="753" t="s">
        <v>216</v>
      </c>
      <c r="E18" s="754"/>
      <c r="F18" s="755"/>
      <c r="G18" s="743"/>
      <c r="H18" s="744"/>
      <c r="I18" s="744"/>
      <c r="J18" s="744"/>
      <c r="K18" s="744"/>
      <c r="L18" s="744"/>
      <c r="M18" s="744"/>
      <c r="N18" s="744"/>
      <c r="O18" s="744"/>
      <c r="P18" s="745"/>
      <c r="Q18" s="714" t="s">
        <v>213</v>
      </c>
      <c r="R18" s="715"/>
      <c r="S18" s="715"/>
      <c r="T18" s="715"/>
      <c r="U18" s="715"/>
      <c r="V18" s="716"/>
      <c r="W18" s="749"/>
      <c r="X18" s="750"/>
      <c r="Y18" s="750"/>
      <c r="Z18" s="750"/>
      <c r="AA18" s="750"/>
      <c r="AB18" s="750"/>
      <c r="AC18" s="750"/>
      <c r="AD18" s="751"/>
      <c r="AE18" s="9"/>
      <c r="AF18" s="8"/>
    </row>
    <row r="19" spans="2:32" ht="18" customHeight="1" thickBot="1">
      <c r="B19" s="7"/>
      <c r="C19" s="9"/>
      <c r="D19" s="756" t="s">
        <v>217</v>
      </c>
      <c r="E19" s="757"/>
      <c r="F19" s="758"/>
      <c r="G19" s="746"/>
      <c r="H19" s="747"/>
      <c r="I19" s="747"/>
      <c r="J19" s="747"/>
      <c r="K19" s="747"/>
      <c r="L19" s="747"/>
      <c r="M19" s="747"/>
      <c r="N19" s="747"/>
      <c r="O19" s="747"/>
      <c r="P19" s="748"/>
      <c r="Q19" s="717" t="s">
        <v>214</v>
      </c>
      <c r="R19" s="718"/>
      <c r="S19" s="718"/>
      <c r="T19" s="718"/>
      <c r="U19" s="718"/>
      <c r="V19" s="719"/>
      <c r="W19" s="746"/>
      <c r="X19" s="747"/>
      <c r="Y19" s="747"/>
      <c r="Z19" s="747"/>
      <c r="AA19" s="747"/>
      <c r="AB19" s="747"/>
      <c r="AC19" s="747"/>
      <c r="AD19" s="752"/>
      <c r="AE19" s="9"/>
      <c r="AF19" s="8"/>
    </row>
    <row r="20" spans="2:32" ht="16.5" customHeight="1"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8"/>
    </row>
    <row r="21" spans="2:32" ht="18" customHeight="1" thickBot="1">
      <c r="B21" s="7"/>
      <c r="C21" s="9"/>
      <c r="D21" s="9" t="s">
        <v>202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8"/>
    </row>
    <row r="22" spans="2:32" ht="13.5" customHeight="1">
      <c r="B22" s="7"/>
      <c r="C22" s="9"/>
      <c r="D22" s="759" t="s">
        <v>215</v>
      </c>
      <c r="E22" s="750"/>
      <c r="F22" s="760"/>
      <c r="G22" s="727" t="s">
        <v>242</v>
      </c>
      <c r="H22" s="721"/>
      <c r="I22" s="728"/>
      <c r="J22" s="720" t="s">
        <v>203</v>
      </c>
      <c r="K22" s="721"/>
      <c r="L22" s="728"/>
      <c r="M22" s="727" t="s">
        <v>243</v>
      </c>
      <c r="N22" s="721"/>
      <c r="O22" s="721"/>
      <c r="P22" s="728"/>
      <c r="Q22" s="720" t="s">
        <v>204</v>
      </c>
      <c r="R22" s="721"/>
      <c r="S22" s="721"/>
      <c r="T22" s="721"/>
      <c r="U22" s="721"/>
      <c r="V22" s="721"/>
      <c r="W22" s="721"/>
      <c r="X22" s="721"/>
      <c r="Y22" s="721"/>
      <c r="Z22" s="721"/>
      <c r="AA22" s="721"/>
      <c r="AB22" s="721"/>
      <c r="AC22" s="721"/>
      <c r="AD22" s="722"/>
      <c r="AE22" s="9"/>
      <c r="AF22" s="8"/>
    </row>
    <row r="23" spans="2:32" ht="13.5" customHeight="1">
      <c r="B23" s="7"/>
      <c r="C23" s="9"/>
      <c r="D23" s="761"/>
      <c r="E23" s="762"/>
      <c r="F23" s="763"/>
      <c r="G23" s="723"/>
      <c r="H23" s="724"/>
      <c r="I23" s="729"/>
      <c r="J23" s="723"/>
      <c r="K23" s="724"/>
      <c r="L23" s="729"/>
      <c r="M23" s="723"/>
      <c r="N23" s="724"/>
      <c r="O23" s="724"/>
      <c r="P23" s="729"/>
      <c r="Q23" s="723"/>
      <c r="R23" s="724"/>
      <c r="S23" s="724"/>
      <c r="T23" s="724"/>
      <c r="U23" s="724"/>
      <c r="V23" s="724"/>
      <c r="W23" s="724"/>
      <c r="X23" s="724"/>
      <c r="Y23" s="724"/>
      <c r="Z23" s="724"/>
      <c r="AA23" s="724"/>
      <c r="AB23" s="724"/>
      <c r="AC23" s="724"/>
      <c r="AD23" s="725"/>
      <c r="AE23" s="9"/>
      <c r="AF23" s="8"/>
    </row>
    <row r="24" spans="2:32" ht="13.5" customHeight="1">
      <c r="B24" s="7"/>
      <c r="C24" s="9"/>
      <c r="D24" s="764"/>
      <c r="E24" s="765"/>
      <c r="F24" s="766"/>
      <c r="G24" s="705"/>
      <c r="H24" s="702"/>
      <c r="I24" s="703"/>
      <c r="J24" s="705"/>
      <c r="K24" s="702"/>
      <c r="L24" s="703"/>
      <c r="M24" s="705"/>
      <c r="N24" s="702"/>
      <c r="O24" s="702"/>
      <c r="P24" s="703"/>
      <c r="Q24" s="705"/>
      <c r="R24" s="702"/>
      <c r="S24" s="702"/>
      <c r="T24" s="702"/>
      <c r="U24" s="702"/>
      <c r="V24" s="702"/>
      <c r="W24" s="702"/>
      <c r="X24" s="702"/>
      <c r="Y24" s="702"/>
      <c r="Z24" s="702"/>
      <c r="AA24" s="702"/>
      <c r="AB24" s="702"/>
      <c r="AC24" s="702"/>
      <c r="AD24" s="726"/>
      <c r="AE24" s="9"/>
      <c r="AF24" s="8"/>
    </row>
    <row r="25" spans="2:32" ht="18" customHeight="1">
      <c r="B25" s="7"/>
      <c r="C25" s="9"/>
      <c r="D25" s="698"/>
      <c r="E25" s="699"/>
      <c r="F25" s="700"/>
      <c r="G25" s="704"/>
      <c r="H25" s="699"/>
      <c r="I25" s="700"/>
      <c r="J25" s="704"/>
      <c r="K25" s="699"/>
      <c r="L25" s="700"/>
      <c r="M25" s="704"/>
      <c r="N25" s="699"/>
      <c r="O25" s="699"/>
      <c r="P25" s="700"/>
      <c r="Q25" s="16" t="s">
        <v>207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67"/>
      <c r="AE25" s="9"/>
      <c r="AF25" s="8"/>
    </row>
    <row r="26" spans="2:32" ht="18" customHeight="1">
      <c r="B26" s="7"/>
      <c r="C26" s="9"/>
      <c r="D26" s="701"/>
      <c r="E26" s="702"/>
      <c r="F26" s="703"/>
      <c r="G26" s="705"/>
      <c r="H26" s="702"/>
      <c r="I26" s="703"/>
      <c r="J26" s="705"/>
      <c r="K26" s="702"/>
      <c r="L26" s="703"/>
      <c r="M26" s="705"/>
      <c r="N26" s="702"/>
      <c r="O26" s="702"/>
      <c r="P26" s="703"/>
      <c r="Q26" s="16" t="s">
        <v>208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67"/>
      <c r="AE26" s="9"/>
      <c r="AF26" s="8"/>
    </row>
    <row r="27" spans="2:32" ht="18" customHeight="1">
      <c r="B27" s="7"/>
      <c r="C27" s="9"/>
      <c r="D27" s="698"/>
      <c r="E27" s="699"/>
      <c r="F27" s="700"/>
      <c r="G27" s="704"/>
      <c r="H27" s="699"/>
      <c r="I27" s="700"/>
      <c r="J27" s="704"/>
      <c r="K27" s="699"/>
      <c r="L27" s="700"/>
      <c r="M27" s="704"/>
      <c r="N27" s="699"/>
      <c r="O27" s="699"/>
      <c r="P27" s="700"/>
      <c r="Q27" s="16" t="s">
        <v>207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67"/>
      <c r="AE27" s="9"/>
      <c r="AF27" s="8"/>
    </row>
    <row r="28" spans="2:32" ht="18" customHeight="1">
      <c r="B28" s="7"/>
      <c r="C28" s="9"/>
      <c r="D28" s="701"/>
      <c r="E28" s="702"/>
      <c r="F28" s="703"/>
      <c r="G28" s="705"/>
      <c r="H28" s="702"/>
      <c r="I28" s="703"/>
      <c r="J28" s="705"/>
      <c r="K28" s="702"/>
      <c r="L28" s="703"/>
      <c r="M28" s="705"/>
      <c r="N28" s="702"/>
      <c r="O28" s="702"/>
      <c r="P28" s="703"/>
      <c r="Q28" s="16" t="s">
        <v>208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67"/>
      <c r="AE28" s="9"/>
      <c r="AF28" s="8"/>
    </row>
    <row r="29" spans="2:32" ht="18" customHeight="1">
      <c r="B29" s="7"/>
      <c r="C29" s="9"/>
      <c r="D29" s="698"/>
      <c r="E29" s="699"/>
      <c r="F29" s="700"/>
      <c r="G29" s="704"/>
      <c r="H29" s="699"/>
      <c r="I29" s="700"/>
      <c r="J29" s="704"/>
      <c r="K29" s="699"/>
      <c r="L29" s="700"/>
      <c r="M29" s="704"/>
      <c r="N29" s="699"/>
      <c r="O29" s="699"/>
      <c r="P29" s="700"/>
      <c r="Q29" s="16" t="s">
        <v>207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67"/>
      <c r="AE29" s="9"/>
      <c r="AF29" s="8"/>
    </row>
    <row r="30" spans="2:32" ht="18" customHeight="1">
      <c r="B30" s="7"/>
      <c r="C30" s="9"/>
      <c r="D30" s="701"/>
      <c r="E30" s="702"/>
      <c r="F30" s="703"/>
      <c r="G30" s="705"/>
      <c r="H30" s="702"/>
      <c r="I30" s="703"/>
      <c r="J30" s="705"/>
      <c r="K30" s="702"/>
      <c r="L30" s="703"/>
      <c r="M30" s="705"/>
      <c r="N30" s="702"/>
      <c r="O30" s="702"/>
      <c r="P30" s="703"/>
      <c r="Q30" s="16" t="s">
        <v>208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67"/>
      <c r="AE30" s="9"/>
      <c r="AF30" s="8"/>
    </row>
    <row r="31" spans="2:32" ht="18" customHeight="1">
      <c r="B31" s="7"/>
      <c r="C31" s="9"/>
      <c r="D31" s="698"/>
      <c r="E31" s="699"/>
      <c r="F31" s="700"/>
      <c r="G31" s="704"/>
      <c r="H31" s="699"/>
      <c r="I31" s="700"/>
      <c r="J31" s="704"/>
      <c r="K31" s="699"/>
      <c r="L31" s="700"/>
      <c r="M31" s="704"/>
      <c r="N31" s="699"/>
      <c r="O31" s="699"/>
      <c r="P31" s="700"/>
      <c r="Q31" s="16" t="s">
        <v>207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67"/>
      <c r="AE31" s="9"/>
      <c r="AF31" s="8"/>
    </row>
    <row r="32" spans="2:32" ht="18" customHeight="1" thickBot="1">
      <c r="B32" s="7"/>
      <c r="C32" s="9"/>
      <c r="D32" s="779"/>
      <c r="E32" s="768"/>
      <c r="F32" s="769"/>
      <c r="G32" s="767"/>
      <c r="H32" s="768"/>
      <c r="I32" s="769"/>
      <c r="J32" s="767"/>
      <c r="K32" s="768"/>
      <c r="L32" s="769"/>
      <c r="M32" s="767"/>
      <c r="N32" s="768"/>
      <c r="O32" s="768"/>
      <c r="P32" s="769"/>
      <c r="Q32" s="68" t="s">
        <v>208</v>
      </c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70"/>
      <c r="AE32" s="9"/>
      <c r="AF32" s="8"/>
    </row>
    <row r="33" spans="2:32" ht="16.5" customHeight="1"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8"/>
    </row>
    <row r="34" spans="2:32" ht="18" customHeight="1" thickBot="1">
      <c r="B34" s="7"/>
      <c r="C34" s="9"/>
      <c r="D34" s="9" t="s">
        <v>205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8"/>
    </row>
    <row r="35" spans="2:32" ht="12.75" customHeight="1">
      <c r="B35" s="7"/>
      <c r="C35" s="9"/>
      <c r="D35" s="770" t="s">
        <v>245</v>
      </c>
      <c r="E35" s="771"/>
      <c r="F35" s="772"/>
      <c r="G35" s="720" t="s">
        <v>206</v>
      </c>
      <c r="H35" s="721"/>
      <c r="I35" s="721"/>
      <c r="J35" s="721"/>
      <c r="K35" s="728"/>
      <c r="L35" s="780" t="s">
        <v>244</v>
      </c>
      <c r="M35" s="781"/>
      <c r="N35" s="781"/>
      <c r="O35" s="781"/>
      <c r="P35" s="782"/>
      <c r="Q35" s="66"/>
      <c r="R35" s="706" t="s">
        <v>212</v>
      </c>
      <c r="S35" s="707"/>
      <c r="T35" s="707"/>
      <c r="U35" s="707"/>
      <c r="V35" s="707"/>
      <c r="W35" s="707"/>
      <c r="X35" s="707"/>
      <c r="Y35" s="707"/>
      <c r="Z35" s="707"/>
      <c r="AA35" s="707"/>
      <c r="AB35" s="707"/>
      <c r="AC35" s="707"/>
      <c r="AD35" s="708"/>
      <c r="AE35" s="9"/>
      <c r="AF35" s="8"/>
    </row>
    <row r="36" spans="2:32" ht="12.75" customHeight="1">
      <c r="B36" s="7"/>
      <c r="C36" s="9"/>
      <c r="D36" s="773"/>
      <c r="E36" s="774"/>
      <c r="F36" s="775"/>
      <c r="G36" s="723"/>
      <c r="H36" s="724"/>
      <c r="I36" s="724"/>
      <c r="J36" s="724"/>
      <c r="K36" s="729"/>
      <c r="L36" s="783"/>
      <c r="M36" s="784"/>
      <c r="N36" s="784"/>
      <c r="O36" s="784"/>
      <c r="P36" s="785"/>
      <c r="Q36" s="7"/>
      <c r="R36" s="709"/>
      <c r="S36" s="709"/>
      <c r="T36" s="709"/>
      <c r="U36" s="709"/>
      <c r="V36" s="709"/>
      <c r="W36" s="709"/>
      <c r="X36" s="709"/>
      <c r="Y36" s="709"/>
      <c r="Z36" s="709"/>
      <c r="AA36" s="709"/>
      <c r="AB36" s="709"/>
      <c r="AC36" s="709"/>
      <c r="AD36" s="710"/>
      <c r="AE36" s="9"/>
      <c r="AF36" s="8"/>
    </row>
    <row r="37" spans="2:32" ht="12.75" customHeight="1">
      <c r="B37" s="7"/>
      <c r="C37" s="9"/>
      <c r="D37" s="776"/>
      <c r="E37" s="777"/>
      <c r="F37" s="778"/>
      <c r="G37" s="705"/>
      <c r="H37" s="702"/>
      <c r="I37" s="702"/>
      <c r="J37" s="702"/>
      <c r="K37" s="703"/>
      <c r="L37" s="786"/>
      <c r="M37" s="787"/>
      <c r="N37" s="787"/>
      <c r="O37" s="787"/>
      <c r="P37" s="788"/>
      <c r="Q37" s="12"/>
      <c r="R37" s="711"/>
      <c r="S37" s="711"/>
      <c r="T37" s="711"/>
      <c r="U37" s="711"/>
      <c r="V37" s="711"/>
      <c r="W37" s="711"/>
      <c r="X37" s="711"/>
      <c r="Y37" s="711"/>
      <c r="Z37" s="711"/>
      <c r="AA37" s="711"/>
      <c r="AB37" s="711"/>
      <c r="AC37" s="711"/>
      <c r="AD37" s="712"/>
      <c r="AE37" s="9"/>
      <c r="AF37" s="8"/>
    </row>
    <row r="38" spans="2:32" ht="18" customHeight="1">
      <c r="B38" s="7"/>
      <c r="C38" s="9"/>
      <c r="D38" s="698"/>
      <c r="E38" s="699"/>
      <c r="F38" s="700"/>
      <c r="G38" s="704"/>
      <c r="H38" s="699"/>
      <c r="I38" s="699"/>
      <c r="J38" s="699"/>
      <c r="K38" s="700"/>
      <c r="L38" s="704"/>
      <c r="M38" s="699"/>
      <c r="N38" s="699"/>
      <c r="O38" s="699"/>
      <c r="P38" s="700"/>
      <c r="Q38" s="16" t="s">
        <v>209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67"/>
      <c r="AE38" s="9"/>
      <c r="AF38" s="8"/>
    </row>
    <row r="39" spans="2:32" ht="18" customHeight="1">
      <c r="B39" s="7"/>
      <c r="C39" s="9"/>
      <c r="D39" s="701"/>
      <c r="E39" s="702"/>
      <c r="F39" s="703"/>
      <c r="G39" s="705"/>
      <c r="H39" s="702"/>
      <c r="I39" s="702"/>
      <c r="J39" s="702"/>
      <c r="K39" s="703"/>
      <c r="L39" s="705"/>
      <c r="M39" s="702"/>
      <c r="N39" s="702"/>
      <c r="O39" s="702"/>
      <c r="P39" s="703"/>
      <c r="Q39" s="16" t="s">
        <v>208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67"/>
      <c r="AE39" s="9"/>
      <c r="AF39" s="8"/>
    </row>
    <row r="40" spans="2:32" ht="18" customHeight="1">
      <c r="B40" s="7"/>
      <c r="C40" s="9"/>
      <c r="D40" s="698"/>
      <c r="E40" s="699"/>
      <c r="F40" s="700"/>
      <c r="G40" s="704"/>
      <c r="H40" s="699"/>
      <c r="I40" s="699"/>
      <c r="J40" s="699"/>
      <c r="K40" s="700"/>
      <c r="L40" s="704"/>
      <c r="M40" s="699"/>
      <c r="N40" s="699"/>
      <c r="O40" s="699"/>
      <c r="P40" s="700"/>
      <c r="Q40" s="16" t="s">
        <v>209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67"/>
      <c r="AE40" s="9"/>
      <c r="AF40" s="8"/>
    </row>
    <row r="41" spans="2:32" ht="18" customHeight="1">
      <c r="B41" s="7"/>
      <c r="C41" s="9"/>
      <c r="D41" s="701"/>
      <c r="E41" s="702"/>
      <c r="F41" s="703"/>
      <c r="G41" s="705"/>
      <c r="H41" s="702"/>
      <c r="I41" s="702"/>
      <c r="J41" s="702"/>
      <c r="K41" s="703"/>
      <c r="L41" s="705"/>
      <c r="M41" s="702"/>
      <c r="N41" s="702"/>
      <c r="O41" s="702"/>
      <c r="P41" s="703"/>
      <c r="Q41" s="16" t="s">
        <v>208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67"/>
      <c r="AE41" s="9"/>
      <c r="AF41" s="8"/>
    </row>
    <row r="42" spans="2:32" ht="18" customHeight="1">
      <c r="B42" s="7"/>
      <c r="C42" s="9"/>
      <c r="D42" s="698"/>
      <c r="E42" s="699"/>
      <c r="F42" s="700"/>
      <c r="G42" s="704"/>
      <c r="H42" s="699"/>
      <c r="I42" s="699"/>
      <c r="J42" s="699"/>
      <c r="K42" s="700"/>
      <c r="L42" s="704"/>
      <c r="M42" s="699"/>
      <c r="N42" s="699"/>
      <c r="O42" s="699"/>
      <c r="P42" s="700"/>
      <c r="Q42" s="16" t="s">
        <v>209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67"/>
      <c r="AE42" s="9"/>
      <c r="AF42" s="8"/>
    </row>
    <row r="43" spans="2:32" ht="18" customHeight="1">
      <c r="B43" s="7"/>
      <c r="C43" s="9"/>
      <c r="D43" s="701"/>
      <c r="E43" s="702"/>
      <c r="F43" s="703"/>
      <c r="G43" s="705"/>
      <c r="H43" s="702"/>
      <c r="I43" s="702"/>
      <c r="J43" s="702"/>
      <c r="K43" s="703"/>
      <c r="L43" s="705"/>
      <c r="M43" s="702"/>
      <c r="N43" s="702"/>
      <c r="O43" s="702"/>
      <c r="P43" s="703"/>
      <c r="Q43" s="16" t="s">
        <v>208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67"/>
      <c r="AE43" s="9"/>
      <c r="AF43" s="8"/>
    </row>
    <row r="44" spans="2:32" ht="18" customHeight="1">
      <c r="B44" s="7"/>
      <c r="C44" s="9"/>
      <c r="D44" s="698"/>
      <c r="E44" s="699"/>
      <c r="F44" s="700"/>
      <c r="G44" s="704"/>
      <c r="H44" s="699"/>
      <c r="I44" s="699"/>
      <c r="J44" s="699"/>
      <c r="K44" s="700"/>
      <c r="L44" s="704"/>
      <c r="M44" s="699"/>
      <c r="N44" s="699"/>
      <c r="O44" s="699"/>
      <c r="P44" s="700"/>
      <c r="Q44" s="16" t="s">
        <v>209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67"/>
      <c r="AE44" s="9"/>
      <c r="AF44" s="8"/>
    </row>
    <row r="45" spans="2:32" ht="18" customHeight="1" thickBot="1">
      <c r="B45" s="7"/>
      <c r="C45" s="9"/>
      <c r="D45" s="779"/>
      <c r="E45" s="768"/>
      <c r="F45" s="769"/>
      <c r="G45" s="767"/>
      <c r="H45" s="768"/>
      <c r="I45" s="768"/>
      <c r="J45" s="768"/>
      <c r="K45" s="769"/>
      <c r="L45" s="767"/>
      <c r="M45" s="768"/>
      <c r="N45" s="768"/>
      <c r="O45" s="768"/>
      <c r="P45" s="769"/>
      <c r="Q45" s="68" t="s">
        <v>208</v>
      </c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70"/>
      <c r="AE45" s="9"/>
      <c r="AF45" s="8"/>
    </row>
    <row r="46" spans="2:32" ht="16.5" customHeight="1"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8"/>
    </row>
    <row r="47" spans="2:32" ht="16.5" customHeight="1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4"/>
    </row>
    <row r="48" spans="3:31" ht="1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3:31" ht="1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3:31" ht="1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3:31" ht="1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3:31" ht="1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3:31" ht="1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3:31" ht="1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3:31" ht="1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3:31" ht="1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3:31" ht="1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3:31" ht="1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3:31" ht="15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3:31" ht="1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3:31" ht="1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3:31" ht="1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3:31" ht="1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3:31" ht="15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3:31" ht="1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3:31" ht="15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3:31" ht="15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3:31" ht="1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3:31" ht="15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3:31" ht="15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3:31" ht="15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3:31" ht="1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</sheetData>
  <mergeCells count="47">
    <mergeCell ref="L42:P43"/>
    <mergeCell ref="L44:P45"/>
    <mergeCell ref="D40:F41"/>
    <mergeCell ref="D42:F43"/>
    <mergeCell ref="D44:F45"/>
    <mergeCell ref="G40:K41"/>
    <mergeCell ref="G42:K43"/>
    <mergeCell ref="G44:K45"/>
    <mergeCell ref="G35:K37"/>
    <mergeCell ref="L35:P37"/>
    <mergeCell ref="G29:I30"/>
    <mergeCell ref="G31:I32"/>
    <mergeCell ref="J27:L28"/>
    <mergeCell ref="L40:P41"/>
    <mergeCell ref="M29:P30"/>
    <mergeCell ref="M31:P32"/>
    <mergeCell ref="M27:P28"/>
    <mergeCell ref="D19:F19"/>
    <mergeCell ref="D22:F24"/>
    <mergeCell ref="D38:F39"/>
    <mergeCell ref="G38:K39"/>
    <mergeCell ref="L38:P39"/>
    <mergeCell ref="J29:L30"/>
    <mergeCell ref="J31:L32"/>
    <mergeCell ref="D35:F37"/>
    <mergeCell ref="D29:F30"/>
    <mergeCell ref="D31:F32"/>
    <mergeCell ref="D17:F17"/>
    <mergeCell ref="Q7:T7"/>
    <mergeCell ref="Q8:T11"/>
    <mergeCell ref="G18:P19"/>
    <mergeCell ref="W18:AD19"/>
    <mergeCell ref="D25:F26"/>
    <mergeCell ref="G25:I26"/>
    <mergeCell ref="J25:L26"/>
    <mergeCell ref="M25:P26"/>
    <mergeCell ref="D18:F18"/>
    <mergeCell ref="D27:F28"/>
    <mergeCell ref="G27:I28"/>
    <mergeCell ref="R35:AD37"/>
    <mergeCell ref="D3:AD4"/>
    <mergeCell ref="Q18:V18"/>
    <mergeCell ref="Q19:V19"/>
    <mergeCell ref="Q22:AD24"/>
    <mergeCell ref="M22:P24"/>
    <mergeCell ref="G22:I24"/>
    <mergeCell ref="J22:L24"/>
  </mergeCells>
  <printOptions horizontalCentered="1" verticalCentered="1"/>
  <pageMargins left="0.3937007874015748" right="0.3937007874015748" top="0.5905511811023623" bottom="0.5905511811023623" header="0.5118110236220472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688"/>
  <sheetViews>
    <sheetView view="pageBreakPreview" zoomScale="130" zoomScaleNormal="85" zoomScaleSheetLayoutView="130" workbookViewId="0" topLeftCell="A1">
      <selection activeCell="A1" sqref="A1"/>
    </sheetView>
  </sheetViews>
  <sheetFormatPr defaultColWidth="9.00390625" defaultRowHeight="16.5" customHeight="1"/>
  <cols>
    <col min="1" max="1" width="4.625" style="88" customWidth="1"/>
    <col min="2" max="2" width="7.625" style="88" customWidth="1"/>
    <col min="3" max="3" width="31.25390625" style="88" bestFit="1" customWidth="1"/>
    <col min="4" max="4" width="8.625" style="88" customWidth="1"/>
    <col min="5" max="5" width="2.75390625" style="88" customWidth="1"/>
    <col min="6" max="16384" width="9.00390625" style="88" customWidth="1"/>
  </cols>
  <sheetData>
    <row r="1" spans="1:5" s="84" customFormat="1" ht="16.5" customHeight="1">
      <c r="A1" s="92" t="s">
        <v>292</v>
      </c>
      <c r="B1" s="93"/>
      <c r="C1" s="789" t="s">
        <v>296</v>
      </c>
      <c r="D1" s="85" t="s">
        <v>293</v>
      </c>
      <c r="E1" s="83"/>
    </row>
    <row r="2" spans="1:8" s="84" customFormat="1" ht="16.5" customHeight="1">
      <c r="A2" s="85" t="s">
        <v>294</v>
      </c>
      <c r="B2" s="85" t="s">
        <v>295</v>
      </c>
      <c r="C2" s="790"/>
      <c r="D2" s="85" t="s">
        <v>291</v>
      </c>
      <c r="E2" s="83"/>
      <c r="G2" s="126" t="s">
        <v>810</v>
      </c>
      <c r="H2" s="126" t="s">
        <v>811</v>
      </c>
    </row>
    <row r="3" spans="1:8" s="84" customFormat="1" ht="16.5" customHeight="1">
      <c r="A3" s="86">
        <v>64</v>
      </c>
      <c r="B3" s="86">
        <v>2001</v>
      </c>
      <c r="C3" s="91" t="s">
        <v>314</v>
      </c>
      <c r="D3" s="125">
        <v>106</v>
      </c>
      <c r="G3" s="87">
        <v>105</v>
      </c>
      <c r="H3" s="127">
        <f>D3-G3</f>
        <v>1</v>
      </c>
    </row>
    <row r="4" spans="1:8" s="84" customFormat="1" ht="16.5" customHeight="1">
      <c r="A4" s="86">
        <v>64</v>
      </c>
      <c r="B4" s="86">
        <v>2002</v>
      </c>
      <c r="C4" s="91" t="s">
        <v>315</v>
      </c>
      <c r="D4" s="125">
        <v>106</v>
      </c>
      <c r="G4" s="87">
        <v>105</v>
      </c>
      <c r="H4" s="127">
        <f aca="true" t="shared" si="0" ref="H4:H67">D4-G4</f>
        <v>1</v>
      </c>
    </row>
    <row r="5" spans="1:8" s="84" customFormat="1" ht="16.5" customHeight="1">
      <c r="A5" s="86">
        <v>64</v>
      </c>
      <c r="B5" s="86">
        <v>2003</v>
      </c>
      <c r="C5" s="91" t="s">
        <v>316</v>
      </c>
      <c r="D5" s="125">
        <v>197</v>
      </c>
      <c r="G5" s="87">
        <v>196</v>
      </c>
      <c r="H5" s="127">
        <f t="shared" si="0"/>
        <v>1</v>
      </c>
    </row>
    <row r="6" spans="1:8" s="84" customFormat="1" ht="16.5" customHeight="1">
      <c r="A6" s="86">
        <v>64</v>
      </c>
      <c r="B6" s="86">
        <v>2004</v>
      </c>
      <c r="C6" s="91" t="s">
        <v>317</v>
      </c>
      <c r="D6" s="125">
        <v>197</v>
      </c>
      <c r="G6" s="87">
        <v>196</v>
      </c>
      <c r="H6" s="127">
        <f t="shared" si="0"/>
        <v>1</v>
      </c>
    </row>
    <row r="7" spans="1:8" s="84" customFormat="1" ht="16.5" customHeight="1">
      <c r="A7" s="86">
        <v>64</v>
      </c>
      <c r="B7" s="86">
        <v>2005</v>
      </c>
      <c r="C7" s="91" t="s">
        <v>318</v>
      </c>
      <c r="D7" s="125">
        <v>275</v>
      </c>
      <c r="G7" s="87">
        <v>274</v>
      </c>
      <c r="H7" s="127">
        <f t="shared" si="0"/>
        <v>1</v>
      </c>
    </row>
    <row r="8" spans="1:8" s="84" customFormat="1" ht="16.5" customHeight="1">
      <c r="A8" s="86">
        <v>64</v>
      </c>
      <c r="B8" s="86">
        <v>2006</v>
      </c>
      <c r="C8" s="91" t="s">
        <v>319</v>
      </c>
      <c r="D8" s="125">
        <v>275</v>
      </c>
      <c r="G8" s="87">
        <v>274</v>
      </c>
      <c r="H8" s="127">
        <f t="shared" si="0"/>
        <v>1</v>
      </c>
    </row>
    <row r="9" spans="1:8" s="84" customFormat="1" ht="16.5" customHeight="1">
      <c r="A9" s="86">
        <v>64</v>
      </c>
      <c r="B9" s="86">
        <v>2007</v>
      </c>
      <c r="C9" s="91" t="s">
        <v>320</v>
      </c>
      <c r="D9" s="125">
        <v>345</v>
      </c>
      <c r="G9" s="87">
        <v>343</v>
      </c>
      <c r="H9" s="127">
        <f t="shared" si="0"/>
        <v>2</v>
      </c>
    </row>
    <row r="10" spans="1:8" s="84" customFormat="1" ht="16.5" customHeight="1">
      <c r="A10" s="86">
        <v>64</v>
      </c>
      <c r="B10" s="86">
        <v>2008</v>
      </c>
      <c r="C10" s="91" t="s">
        <v>321</v>
      </c>
      <c r="D10" s="125">
        <v>345</v>
      </c>
      <c r="G10" s="87">
        <v>343</v>
      </c>
      <c r="H10" s="127">
        <f t="shared" si="0"/>
        <v>2</v>
      </c>
    </row>
    <row r="11" spans="1:8" s="84" customFormat="1" ht="16.5" customHeight="1">
      <c r="A11" s="86">
        <v>64</v>
      </c>
      <c r="B11" s="86">
        <v>2009</v>
      </c>
      <c r="C11" s="91" t="s">
        <v>322</v>
      </c>
      <c r="D11" s="125">
        <v>414</v>
      </c>
      <c r="G11" s="87">
        <v>412</v>
      </c>
      <c r="H11" s="127">
        <f t="shared" si="0"/>
        <v>2</v>
      </c>
    </row>
    <row r="12" spans="1:8" s="84" customFormat="1" ht="16.5" customHeight="1">
      <c r="A12" s="86">
        <v>64</v>
      </c>
      <c r="B12" s="86">
        <v>2010</v>
      </c>
      <c r="C12" s="91" t="s">
        <v>323</v>
      </c>
      <c r="D12" s="125">
        <v>414</v>
      </c>
      <c r="G12" s="87">
        <v>412</v>
      </c>
      <c r="H12" s="127">
        <f t="shared" si="0"/>
        <v>2</v>
      </c>
    </row>
    <row r="13" spans="1:8" s="84" customFormat="1" ht="16.5" customHeight="1">
      <c r="A13" s="86">
        <v>64</v>
      </c>
      <c r="B13" s="86">
        <v>2011</v>
      </c>
      <c r="C13" s="91" t="s">
        <v>324</v>
      </c>
      <c r="D13" s="125">
        <v>483</v>
      </c>
      <c r="G13" s="87">
        <v>481</v>
      </c>
      <c r="H13" s="127">
        <f t="shared" si="0"/>
        <v>2</v>
      </c>
    </row>
    <row r="14" spans="1:8" s="84" customFormat="1" ht="16.5" customHeight="1">
      <c r="A14" s="86">
        <v>64</v>
      </c>
      <c r="B14" s="86">
        <v>2012</v>
      </c>
      <c r="C14" s="91" t="s">
        <v>325</v>
      </c>
      <c r="D14" s="125">
        <v>483</v>
      </c>
      <c r="G14" s="87">
        <v>481</v>
      </c>
      <c r="H14" s="127">
        <f t="shared" si="0"/>
        <v>2</v>
      </c>
    </row>
    <row r="15" spans="1:8" s="84" customFormat="1" ht="16.5" customHeight="1">
      <c r="A15" s="86">
        <v>64</v>
      </c>
      <c r="B15" s="86">
        <v>2013</v>
      </c>
      <c r="C15" s="91" t="s">
        <v>326</v>
      </c>
      <c r="D15" s="125">
        <v>552</v>
      </c>
      <c r="G15" s="87">
        <v>550</v>
      </c>
      <c r="H15" s="127">
        <f t="shared" si="0"/>
        <v>2</v>
      </c>
    </row>
    <row r="16" spans="1:8" s="84" customFormat="1" ht="16.5" customHeight="1">
      <c r="A16" s="86">
        <v>64</v>
      </c>
      <c r="B16" s="86">
        <v>2014</v>
      </c>
      <c r="C16" s="91" t="s">
        <v>327</v>
      </c>
      <c r="D16" s="125">
        <v>552</v>
      </c>
      <c r="G16" s="87">
        <v>550</v>
      </c>
      <c r="H16" s="127">
        <f t="shared" si="0"/>
        <v>2</v>
      </c>
    </row>
    <row r="17" spans="1:8" s="84" customFormat="1" ht="16.5" customHeight="1">
      <c r="A17" s="86">
        <v>64</v>
      </c>
      <c r="B17" s="86">
        <v>2015</v>
      </c>
      <c r="C17" s="91" t="s">
        <v>328</v>
      </c>
      <c r="D17" s="125">
        <v>621</v>
      </c>
      <c r="G17" s="87">
        <v>619</v>
      </c>
      <c r="H17" s="127">
        <f t="shared" si="0"/>
        <v>2</v>
      </c>
    </row>
    <row r="18" spans="1:8" s="84" customFormat="1" ht="16.5" customHeight="1">
      <c r="A18" s="86">
        <v>64</v>
      </c>
      <c r="B18" s="86">
        <v>2016</v>
      </c>
      <c r="C18" s="91" t="s">
        <v>329</v>
      </c>
      <c r="D18" s="125">
        <v>621</v>
      </c>
      <c r="G18" s="87">
        <v>619</v>
      </c>
      <c r="H18" s="127">
        <f t="shared" si="0"/>
        <v>2</v>
      </c>
    </row>
    <row r="19" spans="1:8" s="84" customFormat="1" ht="16.5" customHeight="1">
      <c r="A19" s="86">
        <v>64</v>
      </c>
      <c r="B19" s="86">
        <v>2017</v>
      </c>
      <c r="C19" s="91" t="s">
        <v>330</v>
      </c>
      <c r="D19" s="125">
        <v>690</v>
      </c>
      <c r="G19" s="87">
        <v>688</v>
      </c>
      <c r="H19" s="127">
        <f t="shared" si="0"/>
        <v>2</v>
      </c>
    </row>
    <row r="20" spans="1:8" s="84" customFormat="1" ht="16.5" customHeight="1">
      <c r="A20" s="86">
        <v>64</v>
      </c>
      <c r="B20" s="86">
        <v>2018</v>
      </c>
      <c r="C20" s="91" t="s">
        <v>331</v>
      </c>
      <c r="D20" s="125">
        <v>690</v>
      </c>
      <c r="G20" s="87">
        <v>688</v>
      </c>
      <c r="H20" s="127">
        <f t="shared" si="0"/>
        <v>2</v>
      </c>
    </row>
    <row r="21" spans="1:8" s="84" customFormat="1" ht="16.5" customHeight="1">
      <c r="A21" s="86">
        <v>64</v>
      </c>
      <c r="B21" s="86">
        <v>2019</v>
      </c>
      <c r="C21" s="91" t="s">
        <v>332</v>
      </c>
      <c r="D21" s="125">
        <v>759</v>
      </c>
      <c r="G21" s="87">
        <v>757</v>
      </c>
      <c r="H21" s="127">
        <f t="shared" si="0"/>
        <v>2</v>
      </c>
    </row>
    <row r="22" spans="1:8" s="84" customFormat="1" ht="16.5" customHeight="1">
      <c r="A22" s="86">
        <v>64</v>
      </c>
      <c r="B22" s="86">
        <v>2020</v>
      </c>
      <c r="C22" s="91" t="s">
        <v>333</v>
      </c>
      <c r="D22" s="125">
        <v>759</v>
      </c>
      <c r="G22" s="87">
        <v>757</v>
      </c>
      <c r="H22" s="127">
        <f t="shared" si="0"/>
        <v>2</v>
      </c>
    </row>
    <row r="23" spans="1:8" s="84" customFormat="1" ht="16.5" customHeight="1">
      <c r="A23" s="86">
        <v>64</v>
      </c>
      <c r="B23" s="86">
        <v>2021</v>
      </c>
      <c r="C23" s="91" t="s">
        <v>334</v>
      </c>
      <c r="D23" s="125">
        <v>828</v>
      </c>
      <c r="G23" s="87">
        <v>826</v>
      </c>
      <c r="H23" s="127">
        <f t="shared" si="0"/>
        <v>2</v>
      </c>
    </row>
    <row r="24" spans="1:8" s="84" customFormat="1" ht="16.5" customHeight="1">
      <c r="A24" s="86">
        <v>64</v>
      </c>
      <c r="B24" s="86">
        <v>2022</v>
      </c>
      <c r="C24" s="91" t="s">
        <v>335</v>
      </c>
      <c r="D24" s="125">
        <v>828</v>
      </c>
      <c r="G24" s="87">
        <v>826</v>
      </c>
      <c r="H24" s="127">
        <f t="shared" si="0"/>
        <v>2</v>
      </c>
    </row>
    <row r="25" spans="1:8" s="84" customFormat="1" ht="16.5" customHeight="1">
      <c r="A25" s="86">
        <v>64</v>
      </c>
      <c r="B25" s="86">
        <v>2023</v>
      </c>
      <c r="C25" s="91" t="s">
        <v>336</v>
      </c>
      <c r="D25" s="125">
        <v>897</v>
      </c>
      <c r="G25" s="87">
        <v>895</v>
      </c>
      <c r="H25" s="127">
        <f t="shared" si="0"/>
        <v>2</v>
      </c>
    </row>
    <row r="26" spans="1:8" s="84" customFormat="1" ht="16.5" customHeight="1">
      <c r="A26" s="86">
        <v>64</v>
      </c>
      <c r="B26" s="86">
        <v>2024</v>
      </c>
      <c r="C26" s="91" t="s">
        <v>337</v>
      </c>
      <c r="D26" s="125">
        <v>897</v>
      </c>
      <c r="G26" s="87">
        <v>895</v>
      </c>
      <c r="H26" s="127">
        <f t="shared" si="0"/>
        <v>2</v>
      </c>
    </row>
    <row r="27" spans="1:8" s="84" customFormat="1" ht="16.5" customHeight="1">
      <c r="A27" s="86">
        <v>64</v>
      </c>
      <c r="B27" s="86">
        <v>2025</v>
      </c>
      <c r="C27" s="91" t="s">
        <v>338</v>
      </c>
      <c r="D27" s="125">
        <v>966</v>
      </c>
      <c r="G27" s="87">
        <v>964</v>
      </c>
      <c r="H27" s="127">
        <f t="shared" si="0"/>
        <v>2</v>
      </c>
    </row>
    <row r="28" spans="1:8" s="84" customFormat="1" ht="16.5" customHeight="1">
      <c r="A28" s="86">
        <v>64</v>
      </c>
      <c r="B28" s="86">
        <v>2026</v>
      </c>
      <c r="C28" s="91" t="s">
        <v>339</v>
      </c>
      <c r="D28" s="125">
        <v>966</v>
      </c>
      <c r="G28" s="87">
        <v>964</v>
      </c>
      <c r="H28" s="127">
        <f t="shared" si="0"/>
        <v>2</v>
      </c>
    </row>
    <row r="29" spans="1:8" s="84" customFormat="1" ht="16.5" customHeight="1">
      <c r="A29" s="86">
        <v>64</v>
      </c>
      <c r="B29" s="86">
        <v>2027</v>
      </c>
      <c r="C29" s="91" t="s">
        <v>340</v>
      </c>
      <c r="D29" s="125">
        <v>1035</v>
      </c>
      <c r="G29" s="87">
        <v>1033</v>
      </c>
      <c r="H29" s="127">
        <f t="shared" si="0"/>
        <v>2</v>
      </c>
    </row>
    <row r="30" spans="1:8" s="84" customFormat="1" ht="16.5" customHeight="1">
      <c r="A30" s="86">
        <v>64</v>
      </c>
      <c r="B30" s="86">
        <v>2028</v>
      </c>
      <c r="C30" s="91" t="s">
        <v>341</v>
      </c>
      <c r="D30" s="125">
        <v>1035</v>
      </c>
      <c r="G30" s="87">
        <v>1033</v>
      </c>
      <c r="H30" s="127">
        <f t="shared" si="0"/>
        <v>2</v>
      </c>
    </row>
    <row r="31" spans="1:8" s="84" customFormat="1" ht="16.5" customHeight="1">
      <c r="A31" s="86">
        <v>64</v>
      </c>
      <c r="B31" s="86">
        <v>2029</v>
      </c>
      <c r="C31" s="91" t="s">
        <v>342</v>
      </c>
      <c r="D31" s="125">
        <v>1104</v>
      </c>
      <c r="G31" s="87">
        <v>1102</v>
      </c>
      <c r="H31" s="127">
        <f t="shared" si="0"/>
        <v>2</v>
      </c>
    </row>
    <row r="32" spans="1:8" s="84" customFormat="1" ht="16.5" customHeight="1">
      <c r="A32" s="86">
        <v>64</v>
      </c>
      <c r="B32" s="86">
        <v>2030</v>
      </c>
      <c r="C32" s="91" t="s">
        <v>343</v>
      </c>
      <c r="D32" s="125">
        <v>1104</v>
      </c>
      <c r="G32" s="87">
        <v>1102</v>
      </c>
      <c r="H32" s="127">
        <f t="shared" si="0"/>
        <v>2</v>
      </c>
    </row>
    <row r="33" spans="1:8" s="84" customFormat="1" ht="16.5" customHeight="1">
      <c r="A33" s="86">
        <v>64</v>
      </c>
      <c r="B33" s="86">
        <v>2031</v>
      </c>
      <c r="C33" s="91" t="s">
        <v>344</v>
      </c>
      <c r="D33" s="125">
        <v>1173</v>
      </c>
      <c r="G33" s="87">
        <v>1171</v>
      </c>
      <c r="H33" s="127">
        <f t="shared" si="0"/>
        <v>2</v>
      </c>
    </row>
    <row r="34" spans="1:8" s="84" customFormat="1" ht="16.5" customHeight="1">
      <c r="A34" s="86">
        <v>64</v>
      </c>
      <c r="B34" s="86">
        <v>2032</v>
      </c>
      <c r="C34" s="91" t="s">
        <v>345</v>
      </c>
      <c r="D34" s="125">
        <v>1173</v>
      </c>
      <c r="G34" s="87">
        <v>1171</v>
      </c>
      <c r="H34" s="127">
        <f t="shared" si="0"/>
        <v>2</v>
      </c>
    </row>
    <row r="35" spans="1:8" s="84" customFormat="1" ht="16.5" customHeight="1">
      <c r="A35" s="86">
        <v>64</v>
      </c>
      <c r="B35" s="86">
        <v>2033</v>
      </c>
      <c r="C35" s="91" t="s">
        <v>346</v>
      </c>
      <c r="D35" s="125">
        <v>1242</v>
      </c>
      <c r="G35" s="87">
        <v>1240</v>
      </c>
      <c r="H35" s="127">
        <f t="shared" si="0"/>
        <v>2</v>
      </c>
    </row>
    <row r="36" spans="1:8" s="84" customFormat="1" ht="16.5" customHeight="1">
      <c r="A36" s="86">
        <v>64</v>
      </c>
      <c r="B36" s="86">
        <v>2034</v>
      </c>
      <c r="C36" s="91" t="s">
        <v>347</v>
      </c>
      <c r="D36" s="125">
        <v>1242</v>
      </c>
      <c r="G36" s="87">
        <v>1240</v>
      </c>
      <c r="H36" s="127">
        <f t="shared" si="0"/>
        <v>2</v>
      </c>
    </row>
    <row r="37" spans="1:8" s="84" customFormat="1" ht="16.5" customHeight="1">
      <c r="A37" s="86">
        <v>64</v>
      </c>
      <c r="B37" s="86">
        <v>2035</v>
      </c>
      <c r="C37" s="91" t="s">
        <v>348</v>
      </c>
      <c r="D37" s="125">
        <v>1311</v>
      </c>
      <c r="G37" s="87">
        <v>1309</v>
      </c>
      <c r="H37" s="127">
        <f t="shared" si="0"/>
        <v>2</v>
      </c>
    </row>
    <row r="38" spans="1:8" s="84" customFormat="1" ht="16.5" customHeight="1">
      <c r="A38" s="86">
        <v>64</v>
      </c>
      <c r="B38" s="86">
        <v>2036</v>
      </c>
      <c r="C38" s="91" t="s">
        <v>349</v>
      </c>
      <c r="D38" s="125">
        <v>1311</v>
      </c>
      <c r="G38" s="87">
        <v>1309</v>
      </c>
      <c r="H38" s="127">
        <f t="shared" si="0"/>
        <v>2</v>
      </c>
    </row>
    <row r="39" spans="1:8" s="84" customFormat="1" ht="16.5" customHeight="1">
      <c r="A39" s="86">
        <v>64</v>
      </c>
      <c r="B39" s="86">
        <v>2037</v>
      </c>
      <c r="C39" s="91" t="s">
        <v>350</v>
      </c>
      <c r="D39" s="125">
        <v>1380</v>
      </c>
      <c r="G39" s="87">
        <v>1378</v>
      </c>
      <c r="H39" s="127">
        <f t="shared" si="0"/>
        <v>2</v>
      </c>
    </row>
    <row r="40" spans="1:8" s="84" customFormat="1" ht="16.5" customHeight="1">
      <c r="A40" s="86">
        <v>64</v>
      </c>
      <c r="B40" s="86">
        <v>2038</v>
      </c>
      <c r="C40" s="91" t="s">
        <v>351</v>
      </c>
      <c r="D40" s="125">
        <v>1380</v>
      </c>
      <c r="G40" s="87">
        <v>1378</v>
      </c>
      <c r="H40" s="127">
        <f t="shared" si="0"/>
        <v>2</v>
      </c>
    </row>
    <row r="41" spans="1:8" s="84" customFormat="1" ht="16.5" customHeight="1">
      <c r="A41" s="86">
        <v>64</v>
      </c>
      <c r="B41" s="86">
        <v>2039</v>
      </c>
      <c r="C41" s="91" t="s">
        <v>352</v>
      </c>
      <c r="D41" s="125">
        <v>1449</v>
      </c>
      <c r="G41" s="87">
        <v>1447</v>
      </c>
      <c r="H41" s="127">
        <f t="shared" si="0"/>
        <v>2</v>
      </c>
    </row>
    <row r="42" spans="1:8" s="84" customFormat="1" ht="16.5" customHeight="1">
      <c r="A42" s="86">
        <v>64</v>
      </c>
      <c r="B42" s="86">
        <v>2040</v>
      </c>
      <c r="C42" s="91" t="s">
        <v>353</v>
      </c>
      <c r="D42" s="125">
        <v>1449</v>
      </c>
      <c r="G42" s="87">
        <v>1447</v>
      </c>
      <c r="H42" s="127">
        <f t="shared" si="0"/>
        <v>2</v>
      </c>
    </row>
    <row r="43" spans="1:8" s="84" customFormat="1" ht="16.5" customHeight="1">
      <c r="A43" s="86">
        <v>64</v>
      </c>
      <c r="B43" s="86">
        <v>2041</v>
      </c>
      <c r="C43" s="91" t="s">
        <v>354</v>
      </c>
      <c r="D43" s="125">
        <v>1518</v>
      </c>
      <c r="G43" s="87">
        <v>1516</v>
      </c>
      <c r="H43" s="127">
        <f t="shared" si="0"/>
        <v>2</v>
      </c>
    </row>
    <row r="44" spans="1:8" s="84" customFormat="1" ht="16.5" customHeight="1">
      <c r="A44" s="86">
        <v>64</v>
      </c>
      <c r="B44" s="86">
        <v>2042</v>
      </c>
      <c r="C44" s="91" t="s">
        <v>355</v>
      </c>
      <c r="D44" s="125">
        <v>1518</v>
      </c>
      <c r="G44" s="87">
        <v>1516</v>
      </c>
      <c r="H44" s="127">
        <f t="shared" si="0"/>
        <v>2</v>
      </c>
    </row>
    <row r="45" spans="1:8" s="84" customFormat="1" ht="16.5" customHeight="1">
      <c r="A45" s="86">
        <v>64</v>
      </c>
      <c r="B45" s="86">
        <v>2043</v>
      </c>
      <c r="C45" s="91" t="s">
        <v>356</v>
      </c>
      <c r="D45" s="125">
        <v>133</v>
      </c>
      <c r="G45" s="87">
        <v>131</v>
      </c>
      <c r="H45" s="127">
        <f t="shared" si="0"/>
        <v>2</v>
      </c>
    </row>
    <row r="46" spans="1:8" s="84" customFormat="1" ht="16.5" customHeight="1">
      <c r="A46" s="86">
        <v>64</v>
      </c>
      <c r="B46" s="86">
        <v>2044</v>
      </c>
      <c r="C46" s="91" t="s">
        <v>357</v>
      </c>
      <c r="D46" s="125">
        <v>133</v>
      </c>
      <c r="G46" s="87">
        <v>131</v>
      </c>
      <c r="H46" s="127">
        <f t="shared" si="0"/>
        <v>2</v>
      </c>
    </row>
    <row r="47" spans="1:8" s="84" customFormat="1" ht="16.5" customHeight="1">
      <c r="A47" s="86">
        <v>64</v>
      </c>
      <c r="B47" s="86">
        <v>2045</v>
      </c>
      <c r="C47" s="91" t="s">
        <v>358</v>
      </c>
      <c r="D47" s="125">
        <v>246</v>
      </c>
      <c r="G47" s="87">
        <v>245</v>
      </c>
      <c r="H47" s="127">
        <f t="shared" si="0"/>
        <v>1</v>
      </c>
    </row>
    <row r="48" spans="1:8" s="84" customFormat="1" ht="16.5" customHeight="1">
      <c r="A48" s="86">
        <v>64</v>
      </c>
      <c r="B48" s="86">
        <v>2046</v>
      </c>
      <c r="C48" s="91" t="s">
        <v>359</v>
      </c>
      <c r="D48" s="125">
        <v>246</v>
      </c>
      <c r="G48" s="87">
        <v>245</v>
      </c>
      <c r="H48" s="127">
        <f t="shared" si="0"/>
        <v>1</v>
      </c>
    </row>
    <row r="49" spans="1:8" s="84" customFormat="1" ht="16.5" customHeight="1">
      <c r="A49" s="86">
        <v>64</v>
      </c>
      <c r="B49" s="86">
        <v>2047</v>
      </c>
      <c r="C49" s="91" t="s">
        <v>360</v>
      </c>
      <c r="D49" s="125">
        <v>344</v>
      </c>
      <c r="G49" s="87">
        <v>343</v>
      </c>
      <c r="H49" s="127">
        <f t="shared" si="0"/>
        <v>1</v>
      </c>
    </row>
    <row r="50" spans="1:8" s="84" customFormat="1" ht="16.5" customHeight="1">
      <c r="A50" s="86">
        <v>64</v>
      </c>
      <c r="B50" s="86">
        <v>2048</v>
      </c>
      <c r="C50" s="91" t="s">
        <v>361</v>
      </c>
      <c r="D50" s="125">
        <v>344</v>
      </c>
      <c r="G50" s="87">
        <v>343</v>
      </c>
      <c r="H50" s="127">
        <f t="shared" si="0"/>
        <v>1</v>
      </c>
    </row>
    <row r="51" spans="1:8" s="84" customFormat="1" ht="16.5" customHeight="1">
      <c r="A51" s="86">
        <v>64</v>
      </c>
      <c r="B51" s="86">
        <v>2049</v>
      </c>
      <c r="C51" s="91" t="s">
        <v>362</v>
      </c>
      <c r="D51" s="125">
        <v>431</v>
      </c>
      <c r="G51" s="87">
        <v>429</v>
      </c>
      <c r="H51" s="127">
        <f t="shared" si="0"/>
        <v>2</v>
      </c>
    </row>
    <row r="52" spans="1:8" s="84" customFormat="1" ht="16.5" customHeight="1">
      <c r="A52" s="86">
        <v>64</v>
      </c>
      <c r="B52" s="86">
        <v>2050</v>
      </c>
      <c r="C52" s="91" t="s">
        <v>363</v>
      </c>
      <c r="D52" s="125">
        <v>431</v>
      </c>
      <c r="G52" s="87">
        <v>429</v>
      </c>
      <c r="H52" s="127">
        <f t="shared" si="0"/>
        <v>2</v>
      </c>
    </row>
    <row r="53" spans="1:8" s="84" customFormat="1" ht="16.5" customHeight="1">
      <c r="A53" s="86">
        <v>64</v>
      </c>
      <c r="B53" s="86">
        <v>2051</v>
      </c>
      <c r="C53" s="91" t="s">
        <v>364</v>
      </c>
      <c r="D53" s="125">
        <v>518</v>
      </c>
      <c r="G53" s="87">
        <v>515</v>
      </c>
      <c r="H53" s="127">
        <f t="shared" si="0"/>
        <v>3</v>
      </c>
    </row>
    <row r="54" spans="1:8" s="84" customFormat="1" ht="16.5" customHeight="1">
      <c r="A54" s="86">
        <v>64</v>
      </c>
      <c r="B54" s="86">
        <v>2052</v>
      </c>
      <c r="C54" s="91" t="s">
        <v>365</v>
      </c>
      <c r="D54" s="125">
        <v>518</v>
      </c>
      <c r="G54" s="87">
        <v>515</v>
      </c>
      <c r="H54" s="127">
        <f t="shared" si="0"/>
        <v>3</v>
      </c>
    </row>
    <row r="55" spans="1:8" s="84" customFormat="1" ht="16.5" customHeight="1">
      <c r="A55" s="86">
        <v>64</v>
      </c>
      <c r="B55" s="86">
        <v>2053</v>
      </c>
      <c r="C55" s="124" t="s">
        <v>366</v>
      </c>
      <c r="D55" s="123">
        <v>133</v>
      </c>
      <c r="G55" s="87">
        <v>131</v>
      </c>
      <c r="H55" s="127">
        <f t="shared" si="0"/>
        <v>2</v>
      </c>
    </row>
    <row r="56" spans="1:8" s="84" customFormat="1" ht="16.5" customHeight="1">
      <c r="A56" s="86">
        <v>64</v>
      </c>
      <c r="B56" s="86">
        <v>2054</v>
      </c>
      <c r="C56" s="124" t="s">
        <v>297</v>
      </c>
      <c r="D56" s="123">
        <v>133</v>
      </c>
      <c r="G56" s="87">
        <v>131</v>
      </c>
      <c r="H56" s="127">
        <f t="shared" si="0"/>
        <v>2</v>
      </c>
    </row>
    <row r="57" spans="1:8" s="84" customFormat="1" ht="16.5" customHeight="1">
      <c r="A57" s="86">
        <v>64</v>
      </c>
      <c r="B57" s="86">
        <v>2055</v>
      </c>
      <c r="C57" s="124" t="s">
        <v>298</v>
      </c>
      <c r="D57" s="123">
        <v>246</v>
      </c>
      <c r="G57" s="87">
        <v>245</v>
      </c>
      <c r="H57" s="127">
        <f t="shared" si="0"/>
        <v>1</v>
      </c>
    </row>
    <row r="58" spans="1:8" s="84" customFormat="1" ht="16.5" customHeight="1">
      <c r="A58" s="86">
        <v>64</v>
      </c>
      <c r="B58" s="86">
        <v>2056</v>
      </c>
      <c r="C58" s="124" t="s">
        <v>299</v>
      </c>
      <c r="D58" s="123">
        <v>246</v>
      </c>
      <c r="G58" s="87">
        <v>245</v>
      </c>
      <c r="H58" s="127">
        <f t="shared" si="0"/>
        <v>1</v>
      </c>
    </row>
    <row r="59" spans="1:8" s="84" customFormat="1" ht="16.5" customHeight="1">
      <c r="A59" s="86">
        <v>64</v>
      </c>
      <c r="B59" s="86">
        <v>2057</v>
      </c>
      <c r="C59" s="124" t="s">
        <v>300</v>
      </c>
      <c r="D59" s="123">
        <v>344</v>
      </c>
      <c r="G59" s="87">
        <v>343</v>
      </c>
      <c r="H59" s="127">
        <f t="shared" si="0"/>
        <v>1</v>
      </c>
    </row>
    <row r="60" spans="1:8" s="84" customFormat="1" ht="16.5" customHeight="1">
      <c r="A60" s="86">
        <v>64</v>
      </c>
      <c r="B60" s="86">
        <v>2058</v>
      </c>
      <c r="C60" s="124" t="s">
        <v>301</v>
      </c>
      <c r="D60" s="123">
        <v>344</v>
      </c>
      <c r="G60" s="87">
        <v>343</v>
      </c>
      <c r="H60" s="127">
        <f t="shared" si="0"/>
        <v>1</v>
      </c>
    </row>
    <row r="61" spans="1:8" s="84" customFormat="1" ht="16.5" customHeight="1">
      <c r="A61" s="86">
        <v>64</v>
      </c>
      <c r="B61" s="86">
        <v>2059</v>
      </c>
      <c r="C61" s="124" t="s">
        <v>302</v>
      </c>
      <c r="D61" s="123">
        <v>431</v>
      </c>
      <c r="G61" s="87">
        <v>429</v>
      </c>
      <c r="H61" s="127">
        <f t="shared" si="0"/>
        <v>2</v>
      </c>
    </row>
    <row r="62" spans="1:8" s="84" customFormat="1" ht="16.5" customHeight="1">
      <c r="A62" s="86">
        <v>64</v>
      </c>
      <c r="B62" s="86">
        <v>2060</v>
      </c>
      <c r="C62" s="124" t="s">
        <v>303</v>
      </c>
      <c r="D62" s="123">
        <v>431</v>
      </c>
      <c r="G62" s="87">
        <v>429</v>
      </c>
      <c r="H62" s="127">
        <f t="shared" si="0"/>
        <v>2</v>
      </c>
    </row>
    <row r="63" spans="1:8" s="84" customFormat="1" ht="16.5" customHeight="1">
      <c r="A63" s="86">
        <v>64</v>
      </c>
      <c r="B63" s="86">
        <v>2061</v>
      </c>
      <c r="C63" s="124" t="s">
        <v>304</v>
      </c>
      <c r="D63" s="123">
        <v>518</v>
      </c>
      <c r="G63" s="87">
        <v>515</v>
      </c>
      <c r="H63" s="127">
        <f t="shared" si="0"/>
        <v>3</v>
      </c>
    </row>
    <row r="64" spans="1:8" s="84" customFormat="1" ht="16.5" customHeight="1">
      <c r="A64" s="86">
        <v>64</v>
      </c>
      <c r="B64" s="86">
        <v>2062</v>
      </c>
      <c r="C64" s="124" t="s">
        <v>305</v>
      </c>
      <c r="D64" s="123">
        <v>518</v>
      </c>
      <c r="G64" s="87">
        <v>515</v>
      </c>
      <c r="H64" s="127">
        <f t="shared" si="0"/>
        <v>3</v>
      </c>
    </row>
    <row r="65" spans="1:8" s="84" customFormat="1" ht="16.5" customHeight="1">
      <c r="A65" s="86">
        <v>64</v>
      </c>
      <c r="B65" s="86">
        <v>2063</v>
      </c>
      <c r="C65" s="124" t="s">
        <v>306</v>
      </c>
      <c r="D65" s="123">
        <v>604</v>
      </c>
      <c r="G65" s="87">
        <v>601</v>
      </c>
      <c r="H65" s="127">
        <f t="shared" si="0"/>
        <v>3</v>
      </c>
    </row>
    <row r="66" spans="1:8" s="84" customFormat="1" ht="16.5" customHeight="1">
      <c r="A66" s="86">
        <v>64</v>
      </c>
      <c r="B66" s="86">
        <v>2064</v>
      </c>
      <c r="C66" s="124" t="s">
        <v>307</v>
      </c>
      <c r="D66" s="123">
        <v>604</v>
      </c>
      <c r="G66" s="87">
        <v>601</v>
      </c>
      <c r="H66" s="127">
        <f t="shared" si="0"/>
        <v>3</v>
      </c>
    </row>
    <row r="67" spans="1:8" s="84" customFormat="1" ht="16.5" customHeight="1">
      <c r="A67" s="86">
        <v>64</v>
      </c>
      <c r="B67" s="86">
        <v>2065</v>
      </c>
      <c r="C67" s="124" t="s">
        <v>308</v>
      </c>
      <c r="D67" s="123">
        <v>690</v>
      </c>
      <c r="G67" s="87">
        <v>688</v>
      </c>
      <c r="H67" s="127">
        <f t="shared" si="0"/>
        <v>2</v>
      </c>
    </row>
    <row r="68" spans="1:8" s="84" customFormat="1" ht="16.5" customHeight="1">
      <c r="A68" s="86">
        <v>64</v>
      </c>
      <c r="B68" s="86">
        <v>2066</v>
      </c>
      <c r="C68" s="124" t="s">
        <v>309</v>
      </c>
      <c r="D68" s="123">
        <v>690</v>
      </c>
      <c r="G68" s="87">
        <v>688</v>
      </c>
      <c r="H68" s="127">
        <f aca="true" t="shared" si="1" ref="H68:H131">D68-G68</f>
        <v>2</v>
      </c>
    </row>
    <row r="69" spans="1:8" s="84" customFormat="1" ht="16.5" customHeight="1">
      <c r="A69" s="86">
        <v>64</v>
      </c>
      <c r="B69" s="86">
        <v>2067</v>
      </c>
      <c r="C69" s="124" t="s">
        <v>310</v>
      </c>
      <c r="D69" s="123">
        <v>776</v>
      </c>
      <c r="G69" s="87">
        <v>774</v>
      </c>
      <c r="H69" s="127">
        <f t="shared" si="1"/>
        <v>2</v>
      </c>
    </row>
    <row r="70" spans="1:8" s="84" customFormat="1" ht="16.5" customHeight="1">
      <c r="A70" s="86">
        <v>64</v>
      </c>
      <c r="B70" s="86">
        <v>2068</v>
      </c>
      <c r="C70" s="124" t="s">
        <v>311</v>
      </c>
      <c r="D70" s="123">
        <v>776</v>
      </c>
      <c r="G70" s="87">
        <v>774</v>
      </c>
      <c r="H70" s="127">
        <f t="shared" si="1"/>
        <v>2</v>
      </c>
    </row>
    <row r="71" spans="1:8" s="84" customFormat="1" ht="16.5" customHeight="1">
      <c r="A71" s="86">
        <v>64</v>
      </c>
      <c r="B71" s="86">
        <v>2069</v>
      </c>
      <c r="C71" s="124" t="s">
        <v>312</v>
      </c>
      <c r="D71" s="123">
        <v>863</v>
      </c>
      <c r="G71" s="87">
        <v>860</v>
      </c>
      <c r="H71" s="127">
        <f t="shared" si="1"/>
        <v>3</v>
      </c>
    </row>
    <row r="72" spans="1:8" s="84" customFormat="1" ht="16.5" customHeight="1">
      <c r="A72" s="86">
        <v>64</v>
      </c>
      <c r="B72" s="86">
        <v>2070</v>
      </c>
      <c r="C72" s="124" t="s">
        <v>313</v>
      </c>
      <c r="D72" s="123">
        <v>863</v>
      </c>
      <c r="G72" s="87">
        <v>860</v>
      </c>
      <c r="H72" s="127">
        <f t="shared" si="1"/>
        <v>3</v>
      </c>
    </row>
    <row r="73" spans="1:8" ht="16.5" customHeight="1">
      <c r="A73" s="86">
        <v>152</v>
      </c>
      <c r="B73" s="86">
        <v>2071</v>
      </c>
      <c r="C73" s="124" t="s">
        <v>367</v>
      </c>
      <c r="D73" s="123">
        <v>159</v>
      </c>
      <c r="G73" s="87">
        <v>158</v>
      </c>
      <c r="H73" s="127">
        <f t="shared" si="1"/>
        <v>1</v>
      </c>
    </row>
    <row r="74" spans="1:8" ht="16.5" customHeight="1">
      <c r="A74" s="86">
        <v>64</v>
      </c>
      <c r="B74" s="86">
        <v>2072</v>
      </c>
      <c r="C74" s="124" t="s">
        <v>368</v>
      </c>
      <c r="D74" s="123">
        <v>159</v>
      </c>
      <c r="G74" s="87">
        <v>158</v>
      </c>
      <c r="H74" s="127">
        <f t="shared" si="1"/>
        <v>1</v>
      </c>
    </row>
    <row r="75" spans="1:8" ht="16.5" customHeight="1">
      <c r="A75" s="86">
        <v>64</v>
      </c>
      <c r="B75" s="86">
        <v>2073</v>
      </c>
      <c r="C75" s="124" t="s">
        <v>369</v>
      </c>
      <c r="D75" s="123">
        <v>296</v>
      </c>
      <c r="G75" s="87">
        <v>294</v>
      </c>
      <c r="H75" s="127">
        <f t="shared" si="1"/>
        <v>2</v>
      </c>
    </row>
    <row r="76" spans="1:8" ht="16.5" customHeight="1">
      <c r="A76" s="86">
        <v>64</v>
      </c>
      <c r="B76" s="86">
        <v>2074</v>
      </c>
      <c r="C76" s="124" t="s">
        <v>370</v>
      </c>
      <c r="D76" s="123">
        <v>296</v>
      </c>
      <c r="G76" s="87">
        <v>294</v>
      </c>
      <c r="H76" s="127">
        <f t="shared" si="1"/>
        <v>2</v>
      </c>
    </row>
    <row r="77" spans="1:8" ht="16.5" customHeight="1">
      <c r="A77" s="86">
        <v>64</v>
      </c>
      <c r="B77" s="86">
        <v>2075</v>
      </c>
      <c r="C77" s="124" t="s">
        <v>371</v>
      </c>
      <c r="D77" s="123">
        <v>413</v>
      </c>
      <c r="G77" s="87">
        <v>411</v>
      </c>
      <c r="H77" s="127">
        <f t="shared" si="1"/>
        <v>2</v>
      </c>
    </row>
    <row r="78" spans="1:8" ht="16.5" customHeight="1">
      <c r="A78" s="86">
        <v>64</v>
      </c>
      <c r="B78" s="86">
        <v>2076</v>
      </c>
      <c r="C78" s="124" t="s">
        <v>372</v>
      </c>
      <c r="D78" s="123">
        <v>413</v>
      </c>
      <c r="G78" s="87">
        <v>411</v>
      </c>
      <c r="H78" s="127">
        <f t="shared" si="1"/>
        <v>2</v>
      </c>
    </row>
    <row r="79" spans="1:8" ht="16.5" customHeight="1">
      <c r="A79" s="86">
        <v>64</v>
      </c>
      <c r="B79" s="86">
        <v>2077</v>
      </c>
      <c r="C79" s="124" t="s">
        <v>373</v>
      </c>
      <c r="D79" s="123">
        <v>518</v>
      </c>
      <c r="G79" s="87">
        <v>515</v>
      </c>
      <c r="H79" s="127">
        <f t="shared" si="1"/>
        <v>3</v>
      </c>
    </row>
    <row r="80" spans="1:8" ht="16.5" customHeight="1">
      <c r="A80" s="86">
        <v>64</v>
      </c>
      <c r="B80" s="86">
        <v>2078</v>
      </c>
      <c r="C80" s="124" t="s">
        <v>374</v>
      </c>
      <c r="D80" s="123">
        <v>518</v>
      </c>
      <c r="G80" s="87">
        <v>515</v>
      </c>
      <c r="H80" s="127">
        <f t="shared" si="1"/>
        <v>3</v>
      </c>
    </row>
    <row r="81" spans="1:8" ht="16.5" customHeight="1">
      <c r="A81" s="86">
        <v>64</v>
      </c>
      <c r="B81" s="86">
        <v>2079</v>
      </c>
      <c r="C81" s="124" t="s">
        <v>375</v>
      </c>
      <c r="D81" s="123">
        <v>621</v>
      </c>
      <c r="G81" s="87">
        <v>618</v>
      </c>
      <c r="H81" s="127">
        <f t="shared" si="1"/>
        <v>3</v>
      </c>
    </row>
    <row r="82" spans="1:8" ht="16.5" customHeight="1">
      <c r="A82" s="86">
        <v>64</v>
      </c>
      <c r="B82" s="86">
        <v>2080</v>
      </c>
      <c r="C82" s="124" t="s">
        <v>376</v>
      </c>
      <c r="D82" s="123">
        <v>621</v>
      </c>
      <c r="G82" s="87">
        <v>618</v>
      </c>
      <c r="H82" s="127">
        <f t="shared" si="1"/>
        <v>3</v>
      </c>
    </row>
    <row r="83" spans="1:8" ht="16.5" customHeight="1">
      <c r="A83" s="86">
        <v>64</v>
      </c>
      <c r="B83" s="86">
        <v>2081</v>
      </c>
      <c r="C83" s="124" t="s">
        <v>377</v>
      </c>
      <c r="D83" s="123">
        <v>725</v>
      </c>
      <c r="G83" s="87">
        <v>722</v>
      </c>
      <c r="H83" s="127">
        <f t="shared" si="1"/>
        <v>3</v>
      </c>
    </row>
    <row r="84" spans="1:8" ht="16.5" customHeight="1">
      <c r="A84" s="86">
        <v>64</v>
      </c>
      <c r="B84" s="86">
        <v>2082</v>
      </c>
      <c r="C84" s="124" t="s">
        <v>378</v>
      </c>
      <c r="D84" s="123">
        <v>725</v>
      </c>
      <c r="G84" s="87">
        <v>722</v>
      </c>
      <c r="H84" s="127">
        <f t="shared" si="1"/>
        <v>3</v>
      </c>
    </row>
    <row r="85" spans="1:8" ht="16.5" customHeight="1">
      <c r="A85" s="86">
        <v>64</v>
      </c>
      <c r="B85" s="86">
        <v>2083</v>
      </c>
      <c r="C85" s="124" t="s">
        <v>379</v>
      </c>
      <c r="D85" s="123">
        <v>828</v>
      </c>
      <c r="G85" s="87">
        <v>825</v>
      </c>
      <c r="H85" s="127">
        <f t="shared" si="1"/>
        <v>3</v>
      </c>
    </row>
    <row r="86" spans="1:8" ht="16.5" customHeight="1">
      <c r="A86" s="86">
        <v>64</v>
      </c>
      <c r="B86" s="86">
        <v>2084</v>
      </c>
      <c r="C86" s="124" t="s">
        <v>380</v>
      </c>
      <c r="D86" s="123">
        <v>828</v>
      </c>
      <c r="G86" s="87">
        <v>825</v>
      </c>
      <c r="H86" s="127">
        <f t="shared" si="1"/>
        <v>3</v>
      </c>
    </row>
    <row r="87" spans="1:8" ht="16.5" customHeight="1">
      <c r="A87" s="86">
        <v>64</v>
      </c>
      <c r="B87" s="86">
        <v>2085</v>
      </c>
      <c r="C87" s="124" t="s">
        <v>381</v>
      </c>
      <c r="D87" s="123">
        <v>932</v>
      </c>
      <c r="G87" s="87">
        <v>929</v>
      </c>
      <c r="H87" s="127">
        <f t="shared" si="1"/>
        <v>3</v>
      </c>
    </row>
    <row r="88" spans="1:8" ht="16.5" customHeight="1">
      <c r="A88" s="86">
        <v>64</v>
      </c>
      <c r="B88" s="86">
        <v>2086</v>
      </c>
      <c r="C88" s="124" t="s">
        <v>382</v>
      </c>
      <c r="D88" s="123">
        <v>932</v>
      </c>
      <c r="G88" s="87">
        <v>929</v>
      </c>
      <c r="H88" s="127">
        <f t="shared" si="1"/>
        <v>3</v>
      </c>
    </row>
    <row r="89" spans="1:8" ht="16.5" customHeight="1">
      <c r="A89" s="86">
        <v>64</v>
      </c>
      <c r="B89" s="86">
        <v>2087</v>
      </c>
      <c r="C89" s="124" t="s">
        <v>383</v>
      </c>
      <c r="D89" s="123">
        <v>1035</v>
      </c>
      <c r="G89" s="87">
        <v>1032</v>
      </c>
      <c r="H89" s="127">
        <f t="shared" si="1"/>
        <v>3</v>
      </c>
    </row>
    <row r="90" spans="1:8" ht="16.5" customHeight="1">
      <c r="A90" s="86">
        <v>64</v>
      </c>
      <c r="B90" s="86">
        <v>2088</v>
      </c>
      <c r="C90" s="124" t="s">
        <v>384</v>
      </c>
      <c r="D90" s="123">
        <v>1035</v>
      </c>
      <c r="G90" s="87">
        <v>1032</v>
      </c>
      <c r="H90" s="127">
        <f t="shared" si="1"/>
        <v>3</v>
      </c>
    </row>
    <row r="91" spans="1:8" ht="16.5" customHeight="1">
      <c r="A91" s="86">
        <v>64</v>
      </c>
      <c r="B91" s="86">
        <v>2089</v>
      </c>
      <c r="C91" s="124" t="s">
        <v>385</v>
      </c>
      <c r="D91" s="123">
        <v>1139</v>
      </c>
      <c r="G91" s="87">
        <v>1136</v>
      </c>
      <c r="H91" s="127">
        <f t="shared" si="1"/>
        <v>3</v>
      </c>
    </row>
    <row r="92" spans="1:8" ht="16.5" customHeight="1">
      <c r="A92" s="86">
        <v>64</v>
      </c>
      <c r="B92" s="86">
        <v>2090</v>
      </c>
      <c r="C92" s="124" t="s">
        <v>386</v>
      </c>
      <c r="D92" s="123">
        <v>1139</v>
      </c>
      <c r="G92" s="87">
        <v>1136</v>
      </c>
      <c r="H92" s="127">
        <f t="shared" si="1"/>
        <v>3</v>
      </c>
    </row>
    <row r="93" spans="1:8" ht="16.5" customHeight="1">
      <c r="A93" s="86">
        <v>64</v>
      </c>
      <c r="B93" s="86">
        <v>2091</v>
      </c>
      <c r="C93" s="124" t="s">
        <v>387</v>
      </c>
      <c r="D93" s="123">
        <v>1242</v>
      </c>
      <c r="G93" s="87">
        <v>1239</v>
      </c>
      <c r="H93" s="127">
        <f t="shared" si="1"/>
        <v>3</v>
      </c>
    </row>
    <row r="94" spans="1:8" ht="16.5" customHeight="1">
      <c r="A94" s="86">
        <v>64</v>
      </c>
      <c r="B94" s="86">
        <v>2092</v>
      </c>
      <c r="C94" s="124" t="s">
        <v>388</v>
      </c>
      <c r="D94" s="123">
        <v>1242</v>
      </c>
      <c r="G94" s="87">
        <v>1239</v>
      </c>
      <c r="H94" s="127">
        <f t="shared" si="1"/>
        <v>3</v>
      </c>
    </row>
    <row r="95" spans="1:8" ht="16.5" customHeight="1">
      <c r="A95" s="86">
        <v>64</v>
      </c>
      <c r="B95" s="86">
        <v>2093</v>
      </c>
      <c r="C95" s="124" t="s">
        <v>389</v>
      </c>
      <c r="D95" s="123">
        <v>1346</v>
      </c>
      <c r="G95" s="87">
        <v>1343</v>
      </c>
      <c r="H95" s="127">
        <f t="shared" si="1"/>
        <v>3</v>
      </c>
    </row>
    <row r="96" spans="1:8" ht="16.5" customHeight="1">
      <c r="A96" s="86">
        <v>64</v>
      </c>
      <c r="B96" s="86">
        <v>2094</v>
      </c>
      <c r="C96" s="124" t="s">
        <v>390</v>
      </c>
      <c r="D96" s="123">
        <v>1346</v>
      </c>
      <c r="G96" s="87">
        <v>1343</v>
      </c>
      <c r="H96" s="127">
        <f t="shared" si="1"/>
        <v>3</v>
      </c>
    </row>
    <row r="97" spans="1:8" ht="16.5" customHeight="1">
      <c r="A97" s="86">
        <v>64</v>
      </c>
      <c r="B97" s="86">
        <v>2095</v>
      </c>
      <c r="C97" s="124" t="s">
        <v>391</v>
      </c>
      <c r="D97" s="123">
        <v>1449</v>
      </c>
      <c r="G97" s="87">
        <v>1446</v>
      </c>
      <c r="H97" s="127">
        <f t="shared" si="1"/>
        <v>3</v>
      </c>
    </row>
    <row r="98" spans="1:8" ht="16.5" customHeight="1">
      <c r="A98" s="86">
        <v>64</v>
      </c>
      <c r="B98" s="86">
        <v>2096</v>
      </c>
      <c r="C98" s="124" t="s">
        <v>392</v>
      </c>
      <c r="D98" s="123">
        <v>1449</v>
      </c>
      <c r="G98" s="87">
        <v>1446</v>
      </c>
      <c r="H98" s="127">
        <f t="shared" si="1"/>
        <v>3</v>
      </c>
    </row>
    <row r="99" spans="1:8" ht="16.5" customHeight="1">
      <c r="A99" s="86">
        <v>64</v>
      </c>
      <c r="B99" s="86">
        <v>2097</v>
      </c>
      <c r="C99" s="124" t="s">
        <v>393</v>
      </c>
      <c r="D99" s="123">
        <v>273</v>
      </c>
      <c r="G99" s="87">
        <v>271</v>
      </c>
      <c r="H99" s="127">
        <f t="shared" si="1"/>
        <v>2</v>
      </c>
    </row>
    <row r="100" spans="1:8" ht="16.5" customHeight="1">
      <c r="A100" s="86">
        <v>64</v>
      </c>
      <c r="B100" s="86">
        <v>2098</v>
      </c>
      <c r="C100" s="124" t="s">
        <v>394</v>
      </c>
      <c r="D100" s="123">
        <v>273</v>
      </c>
      <c r="G100" s="87">
        <v>271</v>
      </c>
      <c r="H100" s="127">
        <f t="shared" si="1"/>
        <v>2</v>
      </c>
    </row>
    <row r="101" spans="1:8" ht="16.5" customHeight="1">
      <c r="A101" s="86">
        <v>64</v>
      </c>
      <c r="B101" s="86">
        <v>2099</v>
      </c>
      <c r="C101" s="124" t="s">
        <v>395</v>
      </c>
      <c r="D101" s="123">
        <v>370</v>
      </c>
      <c r="G101" s="87">
        <v>369</v>
      </c>
      <c r="H101" s="127">
        <f t="shared" si="1"/>
        <v>1</v>
      </c>
    </row>
    <row r="102" spans="1:8" ht="16.5" customHeight="1">
      <c r="A102" s="86">
        <v>64</v>
      </c>
      <c r="B102" s="86">
        <v>2100</v>
      </c>
      <c r="C102" s="124" t="s">
        <v>396</v>
      </c>
      <c r="D102" s="123">
        <v>370</v>
      </c>
      <c r="G102" s="87">
        <v>369</v>
      </c>
      <c r="H102" s="127">
        <f t="shared" si="1"/>
        <v>1</v>
      </c>
    </row>
    <row r="103" spans="1:8" ht="16.5" customHeight="1">
      <c r="A103" s="86">
        <v>64</v>
      </c>
      <c r="B103" s="86">
        <v>2101</v>
      </c>
      <c r="C103" s="124" t="s">
        <v>397</v>
      </c>
      <c r="D103" s="123">
        <v>393</v>
      </c>
      <c r="G103" s="87">
        <v>392</v>
      </c>
      <c r="H103" s="127">
        <f t="shared" si="1"/>
        <v>1</v>
      </c>
    </row>
    <row r="104" spans="1:8" ht="16.5" customHeight="1">
      <c r="A104" s="86">
        <v>64</v>
      </c>
      <c r="B104" s="86">
        <v>2102</v>
      </c>
      <c r="C104" s="124" t="s">
        <v>398</v>
      </c>
      <c r="D104" s="123">
        <v>393</v>
      </c>
      <c r="G104" s="87">
        <v>392</v>
      </c>
      <c r="H104" s="127">
        <f t="shared" si="1"/>
        <v>1</v>
      </c>
    </row>
    <row r="105" spans="1:8" ht="16.5" customHeight="1">
      <c r="A105" s="86">
        <v>64</v>
      </c>
      <c r="B105" s="86">
        <v>2103</v>
      </c>
      <c r="C105" s="124" t="s">
        <v>399</v>
      </c>
      <c r="D105" s="123">
        <v>224</v>
      </c>
      <c r="G105" s="87">
        <v>222</v>
      </c>
      <c r="H105" s="127">
        <f t="shared" si="1"/>
        <v>2</v>
      </c>
    </row>
    <row r="106" spans="1:8" ht="16.5" customHeight="1">
      <c r="A106" s="86">
        <v>64</v>
      </c>
      <c r="B106" s="86">
        <v>2104</v>
      </c>
      <c r="C106" s="124" t="s">
        <v>400</v>
      </c>
      <c r="D106" s="123">
        <v>224</v>
      </c>
      <c r="G106" s="87">
        <v>222</v>
      </c>
      <c r="H106" s="127">
        <f t="shared" si="1"/>
        <v>2</v>
      </c>
    </row>
    <row r="107" spans="1:8" ht="16.5" customHeight="1">
      <c r="A107" s="86">
        <v>64</v>
      </c>
      <c r="B107" s="86">
        <v>2105</v>
      </c>
      <c r="C107" s="124" t="s">
        <v>401</v>
      </c>
      <c r="D107" s="123">
        <v>302</v>
      </c>
      <c r="G107" s="87">
        <v>300</v>
      </c>
      <c r="H107" s="127">
        <f t="shared" si="1"/>
        <v>2</v>
      </c>
    </row>
    <row r="108" spans="1:8" ht="16.5" customHeight="1">
      <c r="A108" s="86">
        <v>64</v>
      </c>
      <c r="B108" s="86">
        <v>2106</v>
      </c>
      <c r="C108" s="124" t="s">
        <v>402</v>
      </c>
      <c r="D108" s="123">
        <v>302</v>
      </c>
      <c r="G108" s="87">
        <v>300</v>
      </c>
      <c r="H108" s="127">
        <f t="shared" si="1"/>
        <v>2</v>
      </c>
    </row>
    <row r="109" spans="1:8" ht="16.5" customHeight="1">
      <c r="A109" s="86">
        <v>64</v>
      </c>
      <c r="B109" s="86">
        <v>2107</v>
      </c>
      <c r="C109" s="124" t="s">
        <v>403</v>
      </c>
      <c r="D109" s="123">
        <v>324</v>
      </c>
      <c r="G109" s="87">
        <v>323</v>
      </c>
      <c r="H109" s="127">
        <f t="shared" si="1"/>
        <v>1</v>
      </c>
    </row>
    <row r="110" spans="1:8" ht="16.5" customHeight="1">
      <c r="A110" s="86">
        <v>64</v>
      </c>
      <c r="B110" s="86">
        <v>2108</v>
      </c>
      <c r="C110" s="124" t="s">
        <v>404</v>
      </c>
      <c r="D110" s="123">
        <v>324</v>
      </c>
      <c r="G110" s="87">
        <v>323</v>
      </c>
      <c r="H110" s="127">
        <f t="shared" si="1"/>
        <v>1</v>
      </c>
    </row>
    <row r="111" spans="1:8" ht="16.5" customHeight="1">
      <c r="A111" s="86">
        <v>64</v>
      </c>
      <c r="B111" s="86">
        <v>2109</v>
      </c>
      <c r="C111" s="124" t="s">
        <v>405</v>
      </c>
      <c r="D111" s="123">
        <v>220</v>
      </c>
      <c r="G111" s="87">
        <v>219</v>
      </c>
      <c r="H111" s="127">
        <f t="shared" si="1"/>
        <v>1</v>
      </c>
    </row>
    <row r="112" spans="1:8" ht="16.5" customHeight="1">
      <c r="A112" s="86">
        <v>64</v>
      </c>
      <c r="B112" s="86">
        <v>2110</v>
      </c>
      <c r="C112" s="124" t="s">
        <v>406</v>
      </c>
      <c r="D112" s="123">
        <v>220</v>
      </c>
      <c r="G112" s="87">
        <v>219</v>
      </c>
      <c r="H112" s="127">
        <f t="shared" si="1"/>
        <v>1</v>
      </c>
    </row>
    <row r="113" spans="1:8" ht="16.5" customHeight="1">
      <c r="A113" s="86">
        <v>64</v>
      </c>
      <c r="B113" s="86">
        <v>2111</v>
      </c>
      <c r="C113" s="124" t="s">
        <v>407</v>
      </c>
      <c r="D113" s="123">
        <v>317</v>
      </c>
      <c r="G113" s="87">
        <v>316</v>
      </c>
      <c r="H113" s="127">
        <f t="shared" si="1"/>
        <v>1</v>
      </c>
    </row>
    <row r="114" spans="1:8" ht="16.5" customHeight="1">
      <c r="A114" s="86">
        <v>64</v>
      </c>
      <c r="B114" s="86">
        <v>2112</v>
      </c>
      <c r="C114" s="124" t="s">
        <v>408</v>
      </c>
      <c r="D114" s="123">
        <v>317</v>
      </c>
      <c r="G114" s="87">
        <v>316</v>
      </c>
      <c r="H114" s="127">
        <f t="shared" si="1"/>
        <v>1</v>
      </c>
    </row>
    <row r="115" spans="1:8" ht="16.5" customHeight="1">
      <c r="A115" s="86">
        <v>64</v>
      </c>
      <c r="B115" s="86">
        <v>2113</v>
      </c>
      <c r="C115" s="124" t="s">
        <v>409</v>
      </c>
      <c r="D115" s="123">
        <v>295</v>
      </c>
      <c r="G115" s="87">
        <v>294</v>
      </c>
      <c r="H115" s="127">
        <f t="shared" si="1"/>
        <v>1</v>
      </c>
    </row>
    <row r="116" spans="1:8" ht="16.5" customHeight="1">
      <c r="A116" s="86">
        <v>64</v>
      </c>
      <c r="B116" s="86">
        <v>2114</v>
      </c>
      <c r="C116" s="124" t="s">
        <v>410</v>
      </c>
      <c r="D116" s="123">
        <v>295</v>
      </c>
      <c r="G116" s="87">
        <v>294</v>
      </c>
      <c r="H116" s="127">
        <f t="shared" si="1"/>
        <v>1</v>
      </c>
    </row>
    <row r="117" spans="1:8" ht="16.5" customHeight="1">
      <c r="A117" s="86">
        <v>64</v>
      </c>
      <c r="B117" s="86">
        <v>2115</v>
      </c>
      <c r="C117" s="124" t="s">
        <v>411</v>
      </c>
      <c r="D117" s="123">
        <v>269</v>
      </c>
      <c r="G117" s="87">
        <v>268</v>
      </c>
      <c r="H117" s="127">
        <f t="shared" si="1"/>
        <v>1</v>
      </c>
    </row>
    <row r="118" spans="1:8" ht="16.5" customHeight="1">
      <c r="A118" s="86">
        <v>64</v>
      </c>
      <c r="B118" s="86">
        <v>2116</v>
      </c>
      <c r="C118" s="124" t="s">
        <v>412</v>
      </c>
      <c r="D118" s="123">
        <v>269</v>
      </c>
      <c r="G118" s="87">
        <v>268</v>
      </c>
      <c r="H118" s="127">
        <f t="shared" si="1"/>
        <v>1</v>
      </c>
    </row>
    <row r="119" spans="1:8" ht="16.5" customHeight="1">
      <c r="A119" s="86">
        <v>64</v>
      </c>
      <c r="B119" s="86">
        <v>2117</v>
      </c>
      <c r="C119" s="124" t="s">
        <v>413</v>
      </c>
      <c r="D119" s="123">
        <v>386</v>
      </c>
      <c r="G119" s="87">
        <v>385</v>
      </c>
      <c r="H119" s="127">
        <f t="shared" si="1"/>
        <v>1</v>
      </c>
    </row>
    <row r="120" spans="1:8" ht="16.5" customHeight="1">
      <c r="A120" s="86">
        <v>64</v>
      </c>
      <c r="B120" s="86">
        <v>2118</v>
      </c>
      <c r="C120" s="124" t="s">
        <v>414</v>
      </c>
      <c r="D120" s="123">
        <v>386</v>
      </c>
      <c r="G120" s="87">
        <v>385</v>
      </c>
      <c r="H120" s="127">
        <f t="shared" si="1"/>
        <v>1</v>
      </c>
    </row>
    <row r="121" spans="1:8" ht="16.5" customHeight="1">
      <c r="A121" s="86">
        <v>64</v>
      </c>
      <c r="B121" s="86">
        <v>2119</v>
      </c>
      <c r="C121" s="124" t="s">
        <v>415</v>
      </c>
      <c r="D121" s="123">
        <v>363</v>
      </c>
      <c r="G121" s="87">
        <v>362</v>
      </c>
      <c r="H121" s="127">
        <f t="shared" si="1"/>
        <v>1</v>
      </c>
    </row>
    <row r="122" spans="1:8" ht="16.5" customHeight="1">
      <c r="A122" s="86">
        <v>64</v>
      </c>
      <c r="B122" s="86">
        <v>2120</v>
      </c>
      <c r="C122" s="124" t="s">
        <v>416</v>
      </c>
      <c r="D122" s="123">
        <v>363</v>
      </c>
      <c r="G122" s="87">
        <v>362</v>
      </c>
      <c r="H122" s="127">
        <f t="shared" si="1"/>
        <v>1</v>
      </c>
    </row>
    <row r="123" spans="1:8" ht="16.5" customHeight="1">
      <c r="A123" s="86">
        <v>64</v>
      </c>
      <c r="B123" s="86">
        <v>2121</v>
      </c>
      <c r="C123" s="124" t="s">
        <v>417</v>
      </c>
      <c r="D123" s="123">
        <v>137</v>
      </c>
      <c r="G123" s="87">
        <v>137</v>
      </c>
      <c r="H123" s="127">
        <f t="shared" si="1"/>
        <v>0</v>
      </c>
    </row>
    <row r="124" spans="1:8" ht="16.5" customHeight="1">
      <c r="A124" s="86">
        <v>64</v>
      </c>
      <c r="B124" s="86">
        <v>2122</v>
      </c>
      <c r="C124" s="124" t="s">
        <v>418</v>
      </c>
      <c r="D124" s="123">
        <v>137</v>
      </c>
      <c r="G124" s="87">
        <v>137</v>
      </c>
      <c r="H124" s="127">
        <f t="shared" si="1"/>
        <v>0</v>
      </c>
    </row>
    <row r="125" spans="1:8" ht="16.5" customHeight="1">
      <c r="A125" s="86">
        <v>64</v>
      </c>
      <c r="B125" s="86">
        <v>2123</v>
      </c>
      <c r="C125" s="124" t="s">
        <v>419</v>
      </c>
      <c r="D125" s="123">
        <v>254</v>
      </c>
      <c r="G125" s="87">
        <v>254</v>
      </c>
      <c r="H125" s="127">
        <f t="shared" si="1"/>
        <v>0</v>
      </c>
    </row>
    <row r="126" spans="1:8" ht="16.5" customHeight="1">
      <c r="A126" s="86">
        <v>64</v>
      </c>
      <c r="B126" s="86">
        <v>2124</v>
      </c>
      <c r="C126" s="124" t="s">
        <v>420</v>
      </c>
      <c r="D126" s="123">
        <v>254</v>
      </c>
      <c r="G126" s="87">
        <v>254</v>
      </c>
      <c r="H126" s="127">
        <f t="shared" si="1"/>
        <v>0</v>
      </c>
    </row>
    <row r="127" spans="1:8" ht="16.5" customHeight="1">
      <c r="A127" s="86">
        <v>64</v>
      </c>
      <c r="B127" s="86">
        <v>2125</v>
      </c>
      <c r="C127" s="124" t="s">
        <v>421</v>
      </c>
      <c r="D127" s="123">
        <v>117</v>
      </c>
      <c r="G127" s="87">
        <v>117</v>
      </c>
      <c r="H127" s="127">
        <f t="shared" si="1"/>
        <v>0</v>
      </c>
    </row>
    <row r="128" spans="1:8" ht="16.5" customHeight="1">
      <c r="A128" s="86">
        <v>64</v>
      </c>
      <c r="B128" s="86">
        <v>2126</v>
      </c>
      <c r="C128" s="124" t="s">
        <v>422</v>
      </c>
      <c r="D128" s="123">
        <v>117</v>
      </c>
      <c r="G128" s="87">
        <v>117</v>
      </c>
      <c r="H128" s="127">
        <f t="shared" si="1"/>
        <v>0</v>
      </c>
    </row>
    <row r="129" spans="1:8" ht="16.5" customHeight="1">
      <c r="A129" s="86">
        <v>64</v>
      </c>
      <c r="B129" s="86">
        <v>2127</v>
      </c>
      <c r="C129" s="124" t="s">
        <v>423</v>
      </c>
      <c r="D129" s="123">
        <v>351</v>
      </c>
      <c r="G129" s="87">
        <v>349</v>
      </c>
      <c r="H129" s="127">
        <f t="shared" si="1"/>
        <v>2</v>
      </c>
    </row>
    <row r="130" spans="1:8" ht="16.5" customHeight="1">
      <c r="A130" s="86">
        <v>64</v>
      </c>
      <c r="B130" s="86">
        <v>2128</v>
      </c>
      <c r="C130" s="124" t="s">
        <v>424</v>
      </c>
      <c r="D130" s="123">
        <v>351</v>
      </c>
      <c r="G130" s="87">
        <v>349</v>
      </c>
      <c r="H130" s="127">
        <f t="shared" si="1"/>
        <v>2</v>
      </c>
    </row>
    <row r="131" spans="1:8" ht="16.5" customHeight="1">
      <c r="A131" s="86">
        <v>64</v>
      </c>
      <c r="B131" s="86">
        <v>2129</v>
      </c>
      <c r="C131" s="124" t="s">
        <v>425</v>
      </c>
      <c r="D131" s="123">
        <v>250</v>
      </c>
      <c r="G131" s="87">
        <v>249</v>
      </c>
      <c r="H131" s="127">
        <f t="shared" si="1"/>
        <v>1</v>
      </c>
    </row>
    <row r="132" spans="1:8" ht="16.5" customHeight="1">
      <c r="A132" s="86">
        <v>64</v>
      </c>
      <c r="B132" s="86">
        <v>2130</v>
      </c>
      <c r="C132" s="124" t="s">
        <v>426</v>
      </c>
      <c r="D132" s="123">
        <v>250</v>
      </c>
      <c r="G132" s="87">
        <v>249</v>
      </c>
      <c r="H132" s="127">
        <f aca="true" t="shared" si="2" ref="H132:H195">D132-G132</f>
        <v>1</v>
      </c>
    </row>
    <row r="133" spans="1:8" ht="16.5" customHeight="1">
      <c r="A133" s="86">
        <v>64</v>
      </c>
      <c r="B133" s="86">
        <v>2131</v>
      </c>
      <c r="C133" s="124" t="s">
        <v>427</v>
      </c>
      <c r="D133" s="123">
        <v>328</v>
      </c>
      <c r="G133" s="87">
        <v>327</v>
      </c>
      <c r="H133" s="127">
        <f t="shared" si="2"/>
        <v>1</v>
      </c>
    </row>
    <row r="134" spans="1:8" ht="16.5" customHeight="1">
      <c r="A134" s="86">
        <v>64</v>
      </c>
      <c r="B134" s="86">
        <v>2132</v>
      </c>
      <c r="C134" s="124" t="s">
        <v>428</v>
      </c>
      <c r="D134" s="123">
        <v>328</v>
      </c>
      <c r="G134" s="87">
        <v>327</v>
      </c>
      <c r="H134" s="127">
        <f t="shared" si="2"/>
        <v>1</v>
      </c>
    </row>
    <row r="135" spans="1:8" ht="16.5" customHeight="1">
      <c r="A135" s="86">
        <v>64</v>
      </c>
      <c r="B135" s="86">
        <v>2133</v>
      </c>
      <c r="C135" s="124" t="s">
        <v>429</v>
      </c>
      <c r="D135" s="123">
        <v>374</v>
      </c>
      <c r="G135" s="87">
        <v>372</v>
      </c>
      <c r="H135" s="127">
        <f t="shared" si="2"/>
        <v>2</v>
      </c>
    </row>
    <row r="136" spans="1:8" ht="16.5" customHeight="1">
      <c r="A136" s="86">
        <v>64</v>
      </c>
      <c r="B136" s="86">
        <v>2134</v>
      </c>
      <c r="C136" s="124" t="s">
        <v>430</v>
      </c>
      <c r="D136" s="123">
        <v>374</v>
      </c>
      <c r="G136" s="87">
        <v>372</v>
      </c>
      <c r="H136" s="127">
        <f t="shared" si="2"/>
        <v>2</v>
      </c>
    </row>
    <row r="137" spans="1:8" ht="16.5" customHeight="1">
      <c r="A137" s="86">
        <v>64</v>
      </c>
      <c r="B137" s="86">
        <v>2135</v>
      </c>
      <c r="C137" s="124" t="s">
        <v>431</v>
      </c>
      <c r="D137" s="123">
        <v>337</v>
      </c>
      <c r="G137" s="87">
        <v>336</v>
      </c>
      <c r="H137" s="127">
        <f t="shared" si="2"/>
        <v>1</v>
      </c>
    </row>
    <row r="138" spans="1:8" ht="16.5" customHeight="1">
      <c r="A138" s="86">
        <v>64</v>
      </c>
      <c r="B138" s="86">
        <v>2136</v>
      </c>
      <c r="C138" s="124" t="s">
        <v>432</v>
      </c>
      <c r="D138" s="123">
        <v>337</v>
      </c>
      <c r="G138" s="87">
        <v>336</v>
      </c>
      <c r="H138" s="127">
        <f t="shared" si="2"/>
        <v>1</v>
      </c>
    </row>
    <row r="139" spans="1:8" ht="16.5" customHeight="1">
      <c r="A139" s="86">
        <v>64</v>
      </c>
      <c r="B139" s="86">
        <v>2137</v>
      </c>
      <c r="C139" s="124" t="s">
        <v>433</v>
      </c>
      <c r="D139" s="123">
        <v>69</v>
      </c>
      <c r="G139" s="87">
        <v>69</v>
      </c>
      <c r="H139" s="127">
        <f t="shared" si="2"/>
        <v>0</v>
      </c>
    </row>
    <row r="140" spans="1:8" ht="16.5" customHeight="1">
      <c r="A140" s="86">
        <v>64</v>
      </c>
      <c r="B140" s="86">
        <v>2138</v>
      </c>
      <c r="C140" s="124" t="s">
        <v>434</v>
      </c>
      <c r="D140" s="123">
        <v>69</v>
      </c>
      <c r="G140" s="87">
        <v>69</v>
      </c>
      <c r="H140" s="127">
        <f t="shared" si="2"/>
        <v>0</v>
      </c>
    </row>
    <row r="141" spans="1:8" ht="16.5" customHeight="1">
      <c r="A141" s="86">
        <v>64</v>
      </c>
      <c r="B141" s="86">
        <v>2139</v>
      </c>
      <c r="C141" s="124" t="s">
        <v>435</v>
      </c>
      <c r="D141" s="123">
        <v>138</v>
      </c>
      <c r="G141" s="87">
        <v>138</v>
      </c>
      <c r="H141" s="127">
        <f t="shared" si="2"/>
        <v>0</v>
      </c>
    </row>
    <row r="142" spans="1:8" ht="16.5" customHeight="1">
      <c r="A142" s="86">
        <v>64</v>
      </c>
      <c r="B142" s="86">
        <v>2140</v>
      </c>
      <c r="C142" s="124" t="s">
        <v>436</v>
      </c>
      <c r="D142" s="123">
        <v>138</v>
      </c>
      <c r="G142" s="87">
        <v>138</v>
      </c>
      <c r="H142" s="127">
        <f t="shared" si="2"/>
        <v>0</v>
      </c>
    </row>
    <row r="143" spans="1:8" ht="16.5" customHeight="1">
      <c r="A143" s="86">
        <v>64</v>
      </c>
      <c r="B143" s="86">
        <v>2141</v>
      </c>
      <c r="C143" s="124" t="s">
        <v>437</v>
      </c>
      <c r="D143" s="123">
        <v>207</v>
      </c>
      <c r="G143" s="87">
        <v>207</v>
      </c>
      <c r="H143" s="127">
        <f t="shared" si="2"/>
        <v>0</v>
      </c>
    </row>
    <row r="144" spans="1:8" ht="16.5" customHeight="1">
      <c r="A144" s="86">
        <v>64</v>
      </c>
      <c r="B144" s="86">
        <v>2142</v>
      </c>
      <c r="C144" s="124" t="s">
        <v>438</v>
      </c>
      <c r="D144" s="123">
        <v>207</v>
      </c>
      <c r="G144" s="87">
        <v>207</v>
      </c>
      <c r="H144" s="127">
        <f t="shared" si="2"/>
        <v>0</v>
      </c>
    </row>
    <row r="145" spans="1:8" ht="16.5" customHeight="1">
      <c r="A145" s="86">
        <v>64</v>
      </c>
      <c r="B145" s="86">
        <v>2143</v>
      </c>
      <c r="C145" s="124" t="s">
        <v>439</v>
      </c>
      <c r="D145" s="123">
        <v>276</v>
      </c>
      <c r="G145" s="87">
        <v>276</v>
      </c>
      <c r="H145" s="127">
        <f t="shared" si="2"/>
        <v>0</v>
      </c>
    </row>
    <row r="146" spans="1:8" ht="16.5" customHeight="1">
      <c r="A146" s="86">
        <v>64</v>
      </c>
      <c r="B146" s="86">
        <v>2144</v>
      </c>
      <c r="C146" s="124" t="s">
        <v>440</v>
      </c>
      <c r="D146" s="123">
        <v>276</v>
      </c>
      <c r="G146" s="87">
        <v>276</v>
      </c>
      <c r="H146" s="127">
        <f t="shared" si="2"/>
        <v>0</v>
      </c>
    </row>
    <row r="147" spans="1:8" ht="16.5" customHeight="1">
      <c r="A147" s="86">
        <v>64</v>
      </c>
      <c r="B147" s="86">
        <v>2145</v>
      </c>
      <c r="C147" s="124" t="s">
        <v>441</v>
      </c>
      <c r="D147" s="123">
        <v>345</v>
      </c>
      <c r="G147" s="87">
        <v>345</v>
      </c>
      <c r="H147" s="127">
        <f t="shared" si="2"/>
        <v>0</v>
      </c>
    </row>
    <row r="148" spans="1:8" ht="16.5" customHeight="1">
      <c r="A148" s="86">
        <v>64</v>
      </c>
      <c r="B148" s="86">
        <v>2146</v>
      </c>
      <c r="C148" s="124" t="s">
        <v>442</v>
      </c>
      <c r="D148" s="123">
        <v>345</v>
      </c>
      <c r="G148" s="87">
        <v>345</v>
      </c>
      <c r="H148" s="127">
        <f t="shared" si="2"/>
        <v>0</v>
      </c>
    </row>
    <row r="149" spans="1:8" ht="16.5" customHeight="1">
      <c r="A149" s="86">
        <v>64</v>
      </c>
      <c r="B149" s="86">
        <v>2147</v>
      </c>
      <c r="C149" s="124" t="s">
        <v>443</v>
      </c>
      <c r="D149" s="123">
        <v>414</v>
      </c>
      <c r="G149" s="87">
        <v>414</v>
      </c>
      <c r="H149" s="127">
        <f t="shared" si="2"/>
        <v>0</v>
      </c>
    </row>
    <row r="150" spans="1:8" ht="16.5" customHeight="1">
      <c r="A150" s="86">
        <v>64</v>
      </c>
      <c r="B150" s="86">
        <v>2148</v>
      </c>
      <c r="C150" s="124" t="s">
        <v>444</v>
      </c>
      <c r="D150" s="123">
        <v>414</v>
      </c>
      <c r="G150" s="87">
        <v>414</v>
      </c>
      <c r="H150" s="127">
        <f t="shared" si="2"/>
        <v>0</v>
      </c>
    </row>
    <row r="151" spans="1:8" ht="16.5" customHeight="1">
      <c r="A151" s="86">
        <v>64</v>
      </c>
      <c r="B151" s="86">
        <v>2149</v>
      </c>
      <c r="C151" s="124" t="s">
        <v>445</v>
      </c>
      <c r="D151" s="123">
        <v>483</v>
      </c>
      <c r="G151" s="87">
        <v>483</v>
      </c>
      <c r="H151" s="127">
        <f t="shared" si="2"/>
        <v>0</v>
      </c>
    </row>
    <row r="152" spans="1:8" ht="16.5" customHeight="1">
      <c r="A152" s="86">
        <v>64</v>
      </c>
      <c r="B152" s="86">
        <v>2150</v>
      </c>
      <c r="C152" s="124" t="s">
        <v>446</v>
      </c>
      <c r="D152" s="123">
        <v>483</v>
      </c>
      <c r="G152" s="87">
        <v>483</v>
      </c>
      <c r="H152" s="127">
        <f t="shared" si="2"/>
        <v>0</v>
      </c>
    </row>
    <row r="153" spans="1:8" ht="16.5" customHeight="1">
      <c r="A153" s="86">
        <v>64</v>
      </c>
      <c r="B153" s="86">
        <v>2151</v>
      </c>
      <c r="C153" s="124" t="s">
        <v>447</v>
      </c>
      <c r="D153" s="123">
        <v>552</v>
      </c>
      <c r="G153" s="87">
        <v>552</v>
      </c>
      <c r="H153" s="127">
        <f t="shared" si="2"/>
        <v>0</v>
      </c>
    </row>
    <row r="154" spans="1:8" ht="16.5" customHeight="1">
      <c r="A154" s="86">
        <v>64</v>
      </c>
      <c r="B154" s="86">
        <v>2152</v>
      </c>
      <c r="C154" s="124" t="s">
        <v>448</v>
      </c>
      <c r="D154" s="123">
        <v>552</v>
      </c>
      <c r="G154" s="87">
        <v>552</v>
      </c>
      <c r="H154" s="127">
        <f t="shared" si="2"/>
        <v>0</v>
      </c>
    </row>
    <row r="155" spans="1:8" ht="16.5" customHeight="1">
      <c r="A155" s="86">
        <v>64</v>
      </c>
      <c r="B155" s="86">
        <v>2153</v>
      </c>
      <c r="C155" s="124" t="s">
        <v>449</v>
      </c>
      <c r="D155" s="123">
        <v>621</v>
      </c>
      <c r="G155" s="87">
        <v>621</v>
      </c>
      <c r="H155" s="127">
        <f t="shared" si="2"/>
        <v>0</v>
      </c>
    </row>
    <row r="156" spans="1:8" ht="16.5" customHeight="1">
      <c r="A156" s="86">
        <v>64</v>
      </c>
      <c r="B156" s="86">
        <v>2154</v>
      </c>
      <c r="C156" s="124" t="s">
        <v>450</v>
      </c>
      <c r="D156" s="123">
        <v>621</v>
      </c>
      <c r="G156" s="87">
        <v>621</v>
      </c>
      <c r="H156" s="127">
        <f t="shared" si="2"/>
        <v>0</v>
      </c>
    </row>
    <row r="157" spans="1:8" ht="16.5" customHeight="1">
      <c r="A157" s="86">
        <v>64</v>
      </c>
      <c r="B157" s="86">
        <v>2155</v>
      </c>
      <c r="C157" s="124" t="s">
        <v>451</v>
      </c>
      <c r="D157" s="123">
        <v>690</v>
      </c>
      <c r="G157" s="87">
        <v>690</v>
      </c>
      <c r="H157" s="127">
        <f t="shared" si="2"/>
        <v>0</v>
      </c>
    </row>
    <row r="158" spans="1:8" ht="16.5" customHeight="1">
      <c r="A158" s="86">
        <v>64</v>
      </c>
      <c r="B158" s="86">
        <v>2156</v>
      </c>
      <c r="C158" s="124" t="s">
        <v>452</v>
      </c>
      <c r="D158" s="123">
        <v>690</v>
      </c>
      <c r="G158" s="87">
        <v>690</v>
      </c>
      <c r="H158" s="127">
        <f t="shared" si="2"/>
        <v>0</v>
      </c>
    </row>
    <row r="159" spans="1:8" ht="16.5" customHeight="1">
      <c r="A159" s="86">
        <v>64</v>
      </c>
      <c r="B159" s="86">
        <v>2157</v>
      </c>
      <c r="C159" s="124" t="s">
        <v>453</v>
      </c>
      <c r="D159" s="123">
        <v>759</v>
      </c>
      <c r="G159" s="87">
        <v>759</v>
      </c>
      <c r="H159" s="127">
        <f t="shared" si="2"/>
        <v>0</v>
      </c>
    </row>
    <row r="160" spans="1:8" ht="16.5" customHeight="1">
      <c r="A160" s="86">
        <v>64</v>
      </c>
      <c r="B160" s="86">
        <v>2158</v>
      </c>
      <c r="C160" s="124" t="s">
        <v>454</v>
      </c>
      <c r="D160" s="123">
        <v>759</v>
      </c>
      <c r="G160" s="87">
        <v>759</v>
      </c>
      <c r="H160" s="127">
        <f t="shared" si="2"/>
        <v>0</v>
      </c>
    </row>
    <row r="161" spans="1:8" ht="16.5" customHeight="1">
      <c r="A161" s="86">
        <v>64</v>
      </c>
      <c r="B161" s="86">
        <v>2159</v>
      </c>
      <c r="C161" s="124" t="s">
        <v>455</v>
      </c>
      <c r="D161" s="123">
        <v>828</v>
      </c>
      <c r="G161" s="87">
        <v>828</v>
      </c>
      <c r="H161" s="127">
        <f t="shared" si="2"/>
        <v>0</v>
      </c>
    </row>
    <row r="162" spans="1:8" ht="16.5" customHeight="1">
      <c r="A162" s="86">
        <v>64</v>
      </c>
      <c r="B162" s="86">
        <v>2160</v>
      </c>
      <c r="C162" s="124" t="s">
        <v>456</v>
      </c>
      <c r="D162" s="123">
        <v>828</v>
      </c>
      <c r="G162" s="87">
        <v>828</v>
      </c>
      <c r="H162" s="127">
        <f t="shared" si="2"/>
        <v>0</v>
      </c>
    </row>
    <row r="163" spans="1:8" ht="16.5" customHeight="1">
      <c r="A163" s="86">
        <v>64</v>
      </c>
      <c r="B163" s="86">
        <v>2161</v>
      </c>
      <c r="C163" s="124" t="s">
        <v>457</v>
      </c>
      <c r="D163" s="123">
        <v>897</v>
      </c>
      <c r="G163" s="87">
        <v>897</v>
      </c>
      <c r="H163" s="127">
        <f t="shared" si="2"/>
        <v>0</v>
      </c>
    </row>
    <row r="164" spans="1:8" ht="16.5" customHeight="1">
      <c r="A164" s="86">
        <v>64</v>
      </c>
      <c r="B164" s="86">
        <v>2162</v>
      </c>
      <c r="C164" s="124" t="s">
        <v>458</v>
      </c>
      <c r="D164" s="123">
        <v>897</v>
      </c>
      <c r="G164" s="87">
        <v>897</v>
      </c>
      <c r="H164" s="127">
        <f t="shared" si="2"/>
        <v>0</v>
      </c>
    </row>
    <row r="165" spans="1:8" ht="16.5" customHeight="1">
      <c r="A165" s="86">
        <v>64</v>
      </c>
      <c r="B165" s="86">
        <v>2163</v>
      </c>
      <c r="C165" s="124" t="s">
        <v>459</v>
      </c>
      <c r="D165" s="123">
        <v>966</v>
      </c>
      <c r="G165" s="87">
        <v>966</v>
      </c>
      <c r="H165" s="127">
        <f t="shared" si="2"/>
        <v>0</v>
      </c>
    </row>
    <row r="166" spans="1:8" ht="16.5" customHeight="1">
      <c r="A166" s="86">
        <v>64</v>
      </c>
      <c r="B166" s="86">
        <v>2164</v>
      </c>
      <c r="C166" s="124" t="s">
        <v>460</v>
      </c>
      <c r="D166" s="123">
        <v>966</v>
      </c>
      <c r="G166" s="87">
        <v>966</v>
      </c>
      <c r="H166" s="127">
        <f t="shared" si="2"/>
        <v>0</v>
      </c>
    </row>
    <row r="167" spans="1:8" ht="16.5" customHeight="1">
      <c r="A167" s="86">
        <v>64</v>
      </c>
      <c r="B167" s="86">
        <v>2165</v>
      </c>
      <c r="C167" s="124" t="s">
        <v>461</v>
      </c>
      <c r="D167" s="123">
        <v>1035</v>
      </c>
      <c r="G167" s="87">
        <v>1035</v>
      </c>
      <c r="H167" s="127">
        <f t="shared" si="2"/>
        <v>0</v>
      </c>
    </row>
    <row r="168" spans="1:8" ht="16.5" customHeight="1">
      <c r="A168" s="86">
        <v>64</v>
      </c>
      <c r="B168" s="86">
        <v>2166</v>
      </c>
      <c r="C168" s="124" t="s">
        <v>462</v>
      </c>
      <c r="D168" s="123">
        <v>1035</v>
      </c>
      <c r="G168" s="87">
        <v>1035</v>
      </c>
      <c r="H168" s="127">
        <f t="shared" si="2"/>
        <v>0</v>
      </c>
    </row>
    <row r="169" spans="1:8" ht="16.5" customHeight="1">
      <c r="A169" s="86">
        <v>64</v>
      </c>
      <c r="B169" s="86">
        <v>2167</v>
      </c>
      <c r="C169" s="124" t="s">
        <v>463</v>
      </c>
      <c r="D169" s="123">
        <v>1104</v>
      </c>
      <c r="G169" s="87">
        <v>1104</v>
      </c>
      <c r="H169" s="127">
        <f t="shared" si="2"/>
        <v>0</v>
      </c>
    </row>
    <row r="170" spans="1:8" ht="16.5" customHeight="1">
      <c r="A170" s="86">
        <v>64</v>
      </c>
      <c r="B170" s="86">
        <v>2168</v>
      </c>
      <c r="C170" s="124" t="s">
        <v>464</v>
      </c>
      <c r="D170" s="123">
        <v>1104</v>
      </c>
      <c r="G170" s="87">
        <v>1104</v>
      </c>
      <c r="H170" s="127">
        <f t="shared" si="2"/>
        <v>0</v>
      </c>
    </row>
    <row r="171" spans="1:8" ht="16.5" customHeight="1">
      <c r="A171" s="86">
        <v>64</v>
      </c>
      <c r="B171" s="86">
        <v>2169</v>
      </c>
      <c r="C171" s="124" t="s">
        <v>465</v>
      </c>
      <c r="D171" s="123">
        <v>1173</v>
      </c>
      <c r="G171" s="87">
        <v>1173</v>
      </c>
      <c r="H171" s="127">
        <f t="shared" si="2"/>
        <v>0</v>
      </c>
    </row>
    <row r="172" spans="1:8" ht="16.5" customHeight="1">
      <c r="A172" s="86">
        <v>64</v>
      </c>
      <c r="B172" s="86">
        <v>2170</v>
      </c>
      <c r="C172" s="124" t="s">
        <v>466</v>
      </c>
      <c r="D172" s="123">
        <v>1173</v>
      </c>
      <c r="G172" s="87">
        <v>1173</v>
      </c>
      <c r="H172" s="127">
        <f t="shared" si="2"/>
        <v>0</v>
      </c>
    </row>
    <row r="173" spans="1:8" ht="16.5" customHeight="1">
      <c r="A173" s="86">
        <v>64</v>
      </c>
      <c r="B173" s="86">
        <v>2171</v>
      </c>
      <c r="C173" s="124" t="s">
        <v>467</v>
      </c>
      <c r="D173" s="123">
        <v>1242</v>
      </c>
      <c r="G173" s="87">
        <v>1242</v>
      </c>
      <c r="H173" s="127">
        <f t="shared" si="2"/>
        <v>0</v>
      </c>
    </row>
    <row r="174" spans="1:8" ht="16.5" customHeight="1">
      <c r="A174" s="86">
        <v>64</v>
      </c>
      <c r="B174" s="86">
        <v>2172</v>
      </c>
      <c r="C174" s="124" t="s">
        <v>468</v>
      </c>
      <c r="D174" s="123">
        <v>1242</v>
      </c>
      <c r="G174" s="87">
        <v>1242</v>
      </c>
      <c r="H174" s="127">
        <f t="shared" si="2"/>
        <v>0</v>
      </c>
    </row>
    <row r="175" spans="1:8" ht="16.5" customHeight="1">
      <c r="A175" s="86">
        <v>64</v>
      </c>
      <c r="B175" s="86">
        <v>2173</v>
      </c>
      <c r="C175" s="124" t="s">
        <v>469</v>
      </c>
      <c r="D175" s="123">
        <v>1311</v>
      </c>
      <c r="G175" s="87">
        <v>1311</v>
      </c>
      <c r="H175" s="127">
        <f t="shared" si="2"/>
        <v>0</v>
      </c>
    </row>
    <row r="176" spans="1:8" ht="16.5" customHeight="1">
      <c r="A176" s="86">
        <v>64</v>
      </c>
      <c r="B176" s="86">
        <v>2174</v>
      </c>
      <c r="C176" s="124" t="s">
        <v>470</v>
      </c>
      <c r="D176" s="123">
        <v>1311</v>
      </c>
      <c r="G176" s="87">
        <v>1311</v>
      </c>
      <c r="H176" s="127">
        <f t="shared" si="2"/>
        <v>0</v>
      </c>
    </row>
    <row r="177" spans="1:8" ht="16.5" customHeight="1">
      <c r="A177" s="86">
        <v>64</v>
      </c>
      <c r="B177" s="86">
        <v>2175</v>
      </c>
      <c r="C177" s="124" t="s">
        <v>471</v>
      </c>
      <c r="D177" s="123">
        <v>1380</v>
      </c>
      <c r="G177" s="87">
        <v>1380</v>
      </c>
      <c r="H177" s="127">
        <f t="shared" si="2"/>
        <v>0</v>
      </c>
    </row>
    <row r="178" spans="1:8" ht="16.5" customHeight="1">
      <c r="A178" s="86">
        <v>64</v>
      </c>
      <c r="B178" s="86">
        <v>2176</v>
      </c>
      <c r="C178" s="124" t="s">
        <v>472</v>
      </c>
      <c r="D178" s="123">
        <v>1380</v>
      </c>
      <c r="G178" s="87">
        <v>1380</v>
      </c>
      <c r="H178" s="127">
        <f t="shared" si="2"/>
        <v>0</v>
      </c>
    </row>
    <row r="179" spans="1:8" ht="16.5" customHeight="1">
      <c r="A179" s="86">
        <v>64</v>
      </c>
      <c r="B179" s="86">
        <v>2177</v>
      </c>
      <c r="C179" s="124" t="s">
        <v>473</v>
      </c>
      <c r="D179" s="123">
        <v>1449</v>
      </c>
      <c r="G179" s="87">
        <v>1449</v>
      </c>
      <c r="H179" s="127">
        <f t="shared" si="2"/>
        <v>0</v>
      </c>
    </row>
    <row r="180" spans="1:8" ht="16.5" customHeight="1">
      <c r="A180" s="86">
        <v>64</v>
      </c>
      <c r="B180" s="86">
        <v>2178</v>
      </c>
      <c r="C180" s="124" t="s">
        <v>474</v>
      </c>
      <c r="D180" s="123">
        <v>1449</v>
      </c>
      <c r="G180" s="87">
        <v>1449</v>
      </c>
      <c r="H180" s="127">
        <f t="shared" si="2"/>
        <v>0</v>
      </c>
    </row>
    <row r="181" spans="1:8" ht="16.5" customHeight="1">
      <c r="A181" s="86">
        <v>64</v>
      </c>
      <c r="B181" s="86">
        <v>2179</v>
      </c>
      <c r="C181" s="124" t="s">
        <v>475</v>
      </c>
      <c r="D181" s="123">
        <v>86</v>
      </c>
      <c r="G181" s="87">
        <v>86</v>
      </c>
      <c r="H181" s="127">
        <f t="shared" si="2"/>
        <v>0</v>
      </c>
    </row>
    <row r="182" spans="1:8" ht="16.5" customHeight="1">
      <c r="A182" s="86">
        <v>64</v>
      </c>
      <c r="B182" s="86">
        <v>2180</v>
      </c>
      <c r="C182" s="124" t="s">
        <v>476</v>
      </c>
      <c r="D182" s="123">
        <v>86</v>
      </c>
      <c r="G182" s="87">
        <v>86</v>
      </c>
      <c r="H182" s="127">
        <f t="shared" si="2"/>
        <v>0</v>
      </c>
    </row>
    <row r="183" spans="1:8" ht="16.5" customHeight="1">
      <c r="A183" s="86">
        <v>64</v>
      </c>
      <c r="B183" s="86">
        <v>2181</v>
      </c>
      <c r="C183" s="124" t="s">
        <v>477</v>
      </c>
      <c r="D183" s="123">
        <v>173</v>
      </c>
      <c r="G183" s="87">
        <v>173</v>
      </c>
      <c r="H183" s="127">
        <f t="shared" si="2"/>
        <v>0</v>
      </c>
    </row>
    <row r="184" spans="1:8" ht="16.5" customHeight="1">
      <c r="A184" s="86">
        <v>64</v>
      </c>
      <c r="B184" s="86">
        <v>2182</v>
      </c>
      <c r="C184" s="124" t="s">
        <v>478</v>
      </c>
      <c r="D184" s="123">
        <v>173</v>
      </c>
      <c r="G184" s="87">
        <v>173</v>
      </c>
      <c r="H184" s="127">
        <f t="shared" si="2"/>
        <v>0</v>
      </c>
    </row>
    <row r="185" spans="1:8" ht="16.5" customHeight="1">
      <c r="A185" s="86">
        <v>64</v>
      </c>
      <c r="B185" s="86">
        <v>2183</v>
      </c>
      <c r="C185" s="124" t="s">
        <v>479</v>
      </c>
      <c r="D185" s="123">
        <v>259</v>
      </c>
      <c r="G185" s="87">
        <v>259</v>
      </c>
      <c r="H185" s="127">
        <f t="shared" si="2"/>
        <v>0</v>
      </c>
    </row>
    <row r="186" spans="1:8" ht="16.5" customHeight="1">
      <c r="A186" s="86">
        <v>64</v>
      </c>
      <c r="B186" s="86">
        <v>2184</v>
      </c>
      <c r="C186" s="124" t="s">
        <v>480</v>
      </c>
      <c r="D186" s="123">
        <v>259</v>
      </c>
      <c r="G186" s="87">
        <v>259</v>
      </c>
      <c r="H186" s="127">
        <f t="shared" si="2"/>
        <v>0</v>
      </c>
    </row>
    <row r="187" spans="1:8" ht="16.5" customHeight="1">
      <c r="A187" s="86">
        <v>64</v>
      </c>
      <c r="B187" s="86">
        <v>2185</v>
      </c>
      <c r="C187" s="124" t="s">
        <v>481</v>
      </c>
      <c r="D187" s="123">
        <v>345</v>
      </c>
      <c r="G187" s="87">
        <v>345</v>
      </c>
      <c r="H187" s="127">
        <f t="shared" si="2"/>
        <v>0</v>
      </c>
    </row>
    <row r="188" spans="1:8" ht="16.5" customHeight="1">
      <c r="A188" s="86">
        <v>64</v>
      </c>
      <c r="B188" s="86">
        <v>2186</v>
      </c>
      <c r="C188" s="124" t="s">
        <v>482</v>
      </c>
      <c r="D188" s="123">
        <v>345</v>
      </c>
      <c r="G188" s="87">
        <v>345</v>
      </c>
      <c r="H188" s="127">
        <f t="shared" si="2"/>
        <v>0</v>
      </c>
    </row>
    <row r="189" spans="1:8" ht="16.5" customHeight="1">
      <c r="A189" s="86">
        <v>64</v>
      </c>
      <c r="B189" s="86">
        <v>2187</v>
      </c>
      <c r="C189" s="124" t="s">
        <v>483</v>
      </c>
      <c r="D189" s="123">
        <v>431</v>
      </c>
      <c r="G189" s="87">
        <v>431</v>
      </c>
      <c r="H189" s="127">
        <f t="shared" si="2"/>
        <v>0</v>
      </c>
    </row>
    <row r="190" spans="1:8" ht="16.5" customHeight="1">
      <c r="A190" s="86">
        <v>64</v>
      </c>
      <c r="B190" s="86">
        <v>2188</v>
      </c>
      <c r="C190" s="124" t="s">
        <v>484</v>
      </c>
      <c r="D190" s="123">
        <v>431</v>
      </c>
      <c r="G190" s="87">
        <v>431</v>
      </c>
      <c r="H190" s="127">
        <f t="shared" si="2"/>
        <v>0</v>
      </c>
    </row>
    <row r="191" spans="1:8" ht="16.5" customHeight="1">
      <c r="A191" s="86">
        <v>64</v>
      </c>
      <c r="B191" s="86">
        <v>2189</v>
      </c>
      <c r="C191" s="124" t="s">
        <v>485</v>
      </c>
      <c r="D191" s="123">
        <v>86</v>
      </c>
      <c r="G191" s="87">
        <v>86</v>
      </c>
      <c r="H191" s="127">
        <f t="shared" si="2"/>
        <v>0</v>
      </c>
    </row>
    <row r="192" spans="1:8" ht="16.5" customHeight="1">
      <c r="A192" s="86">
        <v>64</v>
      </c>
      <c r="B192" s="86">
        <v>2190</v>
      </c>
      <c r="C192" s="124" t="s">
        <v>486</v>
      </c>
      <c r="D192" s="123">
        <v>86</v>
      </c>
      <c r="G192" s="87">
        <v>86</v>
      </c>
      <c r="H192" s="127">
        <f t="shared" si="2"/>
        <v>0</v>
      </c>
    </row>
    <row r="193" spans="1:8" ht="16.5" customHeight="1">
      <c r="A193" s="86">
        <v>64</v>
      </c>
      <c r="B193" s="86">
        <v>2191</v>
      </c>
      <c r="C193" s="124" t="s">
        <v>487</v>
      </c>
      <c r="D193" s="123">
        <v>173</v>
      </c>
      <c r="G193" s="87">
        <v>173</v>
      </c>
      <c r="H193" s="127">
        <f t="shared" si="2"/>
        <v>0</v>
      </c>
    </row>
    <row r="194" spans="1:8" ht="16.5" customHeight="1">
      <c r="A194" s="86">
        <v>64</v>
      </c>
      <c r="B194" s="86">
        <v>2192</v>
      </c>
      <c r="C194" s="124" t="s">
        <v>488</v>
      </c>
      <c r="D194" s="123">
        <v>173</v>
      </c>
      <c r="G194" s="87">
        <v>173</v>
      </c>
      <c r="H194" s="127">
        <f t="shared" si="2"/>
        <v>0</v>
      </c>
    </row>
    <row r="195" spans="1:8" ht="16.5" customHeight="1">
      <c r="A195" s="86">
        <v>64</v>
      </c>
      <c r="B195" s="86">
        <v>2193</v>
      </c>
      <c r="C195" s="124" t="s">
        <v>489</v>
      </c>
      <c r="D195" s="123">
        <v>259</v>
      </c>
      <c r="G195" s="87">
        <v>259</v>
      </c>
      <c r="H195" s="127">
        <f t="shared" si="2"/>
        <v>0</v>
      </c>
    </row>
    <row r="196" spans="1:8" ht="16.5" customHeight="1">
      <c r="A196" s="86">
        <v>64</v>
      </c>
      <c r="B196" s="86">
        <v>2194</v>
      </c>
      <c r="C196" s="124" t="s">
        <v>490</v>
      </c>
      <c r="D196" s="123">
        <v>259</v>
      </c>
      <c r="G196" s="87">
        <v>259</v>
      </c>
      <c r="H196" s="127">
        <f aca="true" t="shared" si="3" ref="H196:H259">D196-G196</f>
        <v>0</v>
      </c>
    </row>
    <row r="197" spans="1:8" ht="16.5" customHeight="1">
      <c r="A197" s="86">
        <v>64</v>
      </c>
      <c r="B197" s="86">
        <v>2195</v>
      </c>
      <c r="C197" s="124" t="s">
        <v>491</v>
      </c>
      <c r="D197" s="123">
        <v>345</v>
      </c>
      <c r="G197" s="87">
        <v>345</v>
      </c>
      <c r="H197" s="127">
        <f t="shared" si="3"/>
        <v>0</v>
      </c>
    </row>
    <row r="198" spans="1:8" ht="16.5" customHeight="1">
      <c r="A198" s="86">
        <v>64</v>
      </c>
      <c r="B198" s="86">
        <v>2196</v>
      </c>
      <c r="C198" s="124" t="s">
        <v>492</v>
      </c>
      <c r="D198" s="123">
        <v>345</v>
      </c>
      <c r="G198" s="87">
        <v>345</v>
      </c>
      <c r="H198" s="127">
        <f t="shared" si="3"/>
        <v>0</v>
      </c>
    </row>
    <row r="199" spans="1:8" ht="16.5" customHeight="1">
      <c r="A199" s="86">
        <v>64</v>
      </c>
      <c r="B199" s="86">
        <v>2197</v>
      </c>
      <c r="C199" s="124" t="s">
        <v>493</v>
      </c>
      <c r="D199" s="123">
        <v>431</v>
      </c>
      <c r="G199" s="87">
        <v>431</v>
      </c>
      <c r="H199" s="127">
        <f t="shared" si="3"/>
        <v>0</v>
      </c>
    </row>
    <row r="200" spans="1:8" ht="16.5" customHeight="1">
      <c r="A200" s="86">
        <v>64</v>
      </c>
      <c r="B200" s="86">
        <v>2198</v>
      </c>
      <c r="C200" s="124" t="s">
        <v>494</v>
      </c>
      <c r="D200" s="123">
        <v>431</v>
      </c>
      <c r="G200" s="87">
        <v>431</v>
      </c>
      <c r="H200" s="127">
        <f t="shared" si="3"/>
        <v>0</v>
      </c>
    </row>
    <row r="201" spans="1:8" ht="16.5" customHeight="1">
      <c r="A201" s="86">
        <v>64</v>
      </c>
      <c r="B201" s="86">
        <v>2199</v>
      </c>
      <c r="C201" s="124" t="s">
        <v>495</v>
      </c>
      <c r="D201" s="123">
        <v>518</v>
      </c>
      <c r="G201" s="87">
        <v>518</v>
      </c>
      <c r="H201" s="127">
        <f t="shared" si="3"/>
        <v>0</v>
      </c>
    </row>
    <row r="202" spans="1:8" ht="16.5" customHeight="1">
      <c r="A202" s="86">
        <v>64</v>
      </c>
      <c r="B202" s="86">
        <v>2200</v>
      </c>
      <c r="C202" s="124" t="s">
        <v>496</v>
      </c>
      <c r="D202" s="123">
        <v>518</v>
      </c>
      <c r="G202" s="87">
        <v>518</v>
      </c>
      <c r="H202" s="127">
        <f t="shared" si="3"/>
        <v>0</v>
      </c>
    </row>
    <row r="203" spans="1:8" ht="16.5" customHeight="1">
      <c r="A203" s="86">
        <v>64</v>
      </c>
      <c r="B203" s="86">
        <v>2201</v>
      </c>
      <c r="C203" s="124" t="s">
        <v>497</v>
      </c>
      <c r="D203" s="123">
        <v>604</v>
      </c>
      <c r="G203" s="87">
        <v>604</v>
      </c>
      <c r="H203" s="127">
        <f t="shared" si="3"/>
        <v>0</v>
      </c>
    </row>
    <row r="204" spans="1:8" ht="16.5" customHeight="1">
      <c r="A204" s="86">
        <v>64</v>
      </c>
      <c r="B204" s="86">
        <v>2202</v>
      </c>
      <c r="C204" s="124" t="s">
        <v>498</v>
      </c>
      <c r="D204" s="123">
        <v>604</v>
      </c>
      <c r="G204" s="87">
        <v>604</v>
      </c>
      <c r="H204" s="127">
        <f t="shared" si="3"/>
        <v>0</v>
      </c>
    </row>
    <row r="205" spans="1:8" ht="16.5" customHeight="1">
      <c r="A205" s="86">
        <v>64</v>
      </c>
      <c r="B205" s="86">
        <v>2203</v>
      </c>
      <c r="C205" s="124" t="s">
        <v>499</v>
      </c>
      <c r="D205" s="123">
        <v>690</v>
      </c>
      <c r="G205" s="87">
        <v>690</v>
      </c>
      <c r="H205" s="127">
        <f t="shared" si="3"/>
        <v>0</v>
      </c>
    </row>
    <row r="206" spans="1:8" ht="16.5" customHeight="1">
      <c r="A206" s="86">
        <v>64</v>
      </c>
      <c r="B206" s="86">
        <v>2204</v>
      </c>
      <c r="C206" s="124" t="s">
        <v>500</v>
      </c>
      <c r="D206" s="123">
        <v>690</v>
      </c>
      <c r="G206" s="87">
        <v>690</v>
      </c>
      <c r="H206" s="127">
        <f t="shared" si="3"/>
        <v>0</v>
      </c>
    </row>
    <row r="207" spans="1:8" ht="16.5" customHeight="1">
      <c r="A207" s="86">
        <v>64</v>
      </c>
      <c r="B207" s="86">
        <v>2205</v>
      </c>
      <c r="C207" s="124" t="s">
        <v>501</v>
      </c>
      <c r="D207" s="123">
        <v>776</v>
      </c>
      <c r="G207" s="87">
        <v>776</v>
      </c>
      <c r="H207" s="127">
        <f t="shared" si="3"/>
        <v>0</v>
      </c>
    </row>
    <row r="208" spans="1:8" ht="16.5" customHeight="1">
      <c r="A208" s="86">
        <v>64</v>
      </c>
      <c r="B208" s="86">
        <v>2206</v>
      </c>
      <c r="C208" s="124" t="s">
        <v>502</v>
      </c>
      <c r="D208" s="123">
        <v>776</v>
      </c>
      <c r="G208" s="87">
        <v>776</v>
      </c>
      <c r="H208" s="127">
        <f t="shared" si="3"/>
        <v>0</v>
      </c>
    </row>
    <row r="209" spans="1:8" ht="16.5" customHeight="1">
      <c r="A209" s="86">
        <v>64</v>
      </c>
      <c r="B209" s="86">
        <v>2207</v>
      </c>
      <c r="C209" s="124" t="s">
        <v>503</v>
      </c>
      <c r="D209" s="123">
        <v>104</v>
      </c>
      <c r="G209" s="87">
        <v>104</v>
      </c>
      <c r="H209" s="127">
        <f t="shared" si="3"/>
        <v>0</v>
      </c>
    </row>
    <row r="210" spans="1:8" ht="16.5" customHeight="1">
      <c r="A210" s="86">
        <v>64</v>
      </c>
      <c r="B210" s="86">
        <v>2208</v>
      </c>
      <c r="C210" s="124" t="s">
        <v>504</v>
      </c>
      <c r="D210" s="123">
        <v>104</v>
      </c>
      <c r="G210" s="87">
        <v>104</v>
      </c>
      <c r="H210" s="127">
        <f t="shared" si="3"/>
        <v>0</v>
      </c>
    </row>
    <row r="211" spans="1:8" ht="16.5" customHeight="1">
      <c r="A211" s="86">
        <v>64</v>
      </c>
      <c r="B211" s="86">
        <v>2209</v>
      </c>
      <c r="C211" s="124" t="s">
        <v>505</v>
      </c>
      <c r="D211" s="123">
        <v>207</v>
      </c>
      <c r="G211" s="87">
        <v>207</v>
      </c>
      <c r="H211" s="127">
        <f t="shared" si="3"/>
        <v>0</v>
      </c>
    </row>
    <row r="212" spans="1:8" ht="16.5" customHeight="1">
      <c r="A212" s="86">
        <v>64</v>
      </c>
      <c r="B212" s="86">
        <v>2210</v>
      </c>
      <c r="C212" s="124" t="s">
        <v>506</v>
      </c>
      <c r="D212" s="123">
        <v>207</v>
      </c>
      <c r="G212" s="87">
        <v>207</v>
      </c>
      <c r="H212" s="127">
        <f t="shared" si="3"/>
        <v>0</v>
      </c>
    </row>
    <row r="213" spans="1:8" ht="16.5" customHeight="1">
      <c r="A213" s="86">
        <v>64</v>
      </c>
      <c r="B213" s="86">
        <v>2211</v>
      </c>
      <c r="C213" s="124" t="s">
        <v>507</v>
      </c>
      <c r="D213" s="123">
        <v>311</v>
      </c>
      <c r="G213" s="87">
        <v>311</v>
      </c>
      <c r="H213" s="127">
        <f t="shared" si="3"/>
        <v>0</v>
      </c>
    </row>
    <row r="214" spans="1:8" ht="16.5" customHeight="1">
      <c r="A214" s="86">
        <v>64</v>
      </c>
      <c r="B214" s="86">
        <v>2212</v>
      </c>
      <c r="C214" s="124" t="s">
        <v>508</v>
      </c>
      <c r="D214" s="123">
        <v>311</v>
      </c>
      <c r="G214" s="87">
        <v>311</v>
      </c>
      <c r="H214" s="127">
        <f t="shared" si="3"/>
        <v>0</v>
      </c>
    </row>
    <row r="215" spans="1:8" ht="16.5" customHeight="1">
      <c r="A215" s="86">
        <v>64</v>
      </c>
      <c r="B215" s="86">
        <v>2213</v>
      </c>
      <c r="C215" s="124" t="s">
        <v>509</v>
      </c>
      <c r="D215" s="123">
        <v>414</v>
      </c>
      <c r="G215" s="87">
        <v>414</v>
      </c>
      <c r="H215" s="127">
        <f t="shared" si="3"/>
        <v>0</v>
      </c>
    </row>
    <row r="216" spans="1:8" ht="16.5" customHeight="1">
      <c r="A216" s="86">
        <v>64</v>
      </c>
      <c r="B216" s="86">
        <v>2214</v>
      </c>
      <c r="C216" s="124" t="s">
        <v>510</v>
      </c>
      <c r="D216" s="123">
        <v>414</v>
      </c>
      <c r="G216" s="87">
        <v>414</v>
      </c>
      <c r="H216" s="127">
        <f t="shared" si="3"/>
        <v>0</v>
      </c>
    </row>
    <row r="217" spans="1:8" ht="16.5" customHeight="1">
      <c r="A217" s="86">
        <v>64</v>
      </c>
      <c r="B217" s="86">
        <v>2215</v>
      </c>
      <c r="C217" s="124" t="s">
        <v>511</v>
      </c>
      <c r="D217" s="123">
        <v>518</v>
      </c>
      <c r="G217" s="87">
        <v>518</v>
      </c>
      <c r="H217" s="127">
        <f t="shared" si="3"/>
        <v>0</v>
      </c>
    </row>
    <row r="218" spans="1:8" ht="16.5" customHeight="1">
      <c r="A218" s="86">
        <v>64</v>
      </c>
      <c r="B218" s="86">
        <v>2216</v>
      </c>
      <c r="C218" s="124" t="s">
        <v>512</v>
      </c>
      <c r="D218" s="123">
        <v>518</v>
      </c>
      <c r="G218" s="87">
        <v>518</v>
      </c>
      <c r="H218" s="127">
        <f t="shared" si="3"/>
        <v>0</v>
      </c>
    </row>
    <row r="219" spans="1:8" ht="16.5" customHeight="1">
      <c r="A219" s="86">
        <v>64</v>
      </c>
      <c r="B219" s="86">
        <v>2217</v>
      </c>
      <c r="C219" s="124" t="s">
        <v>513</v>
      </c>
      <c r="D219" s="123">
        <v>621</v>
      </c>
      <c r="G219" s="87">
        <v>621</v>
      </c>
      <c r="H219" s="127">
        <f t="shared" si="3"/>
        <v>0</v>
      </c>
    </row>
    <row r="220" spans="1:8" ht="16.5" customHeight="1">
      <c r="A220" s="86">
        <v>64</v>
      </c>
      <c r="B220" s="86">
        <v>2218</v>
      </c>
      <c r="C220" s="124" t="s">
        <v>514</v>
      </c>
      <c r="D220" s="123">
        <v>621</v>
      </c>
      <c r="G220" s="87">
        <v>621</v>
      </c>
      <c r="H220" s="127">
        <f t="shared" si="3"/>
        <v>0</v>
      </c>
    </row>
    <row r="221" spans="1:8" ht="16.5" customHeight="1">
      <c r="A221" s="86">
        <v>64</v>
      </c>
      <c r="B221" s="86">
        <v>2219</v>
      </c>
      <c r="C221" s="124" t="s">
        <v>515</v>
      </c>
      <c r="D221" s="123">
        <v>725</v>
      </c>
      <c r="G221" s="87">
        <v>725</v>
      </c>
      <c r="H221" s="127">
        <f t="shared" si="3"/>
        <v>0</v>
      </c>
    </row>
    <row r="222" spans="1:8" ht="16.5" customHeight="1">
      <c r="A222" s="86">
        <v>64</v>
      </c>
      <c r="B222" s="86">
        <v>2220</v>
      </c>
      <c r="C222" s="124" t="s">
        <v>516</v>
      </c>
      <c r="D222" s="123">
        <v>725</v>
      </c>
      <c r="G222" s="87">
        <v>725</v>
      </c>
      <c r="H222" s="127">
        <f t="shared" si="3"/>
        <v>0</v>
      </c>
    </row>
    <row r="223" spans="1:8" ht="16.5" customHeight="1">
      <c r="A223" s="86">
        <v>64</v>
      </c>
      <c r="B223" s="86">
        <v>2221</v>
      </c>
      <c r="C223" s="124" t="s">
        <v>517</v>
      </c>
      <c r="D223" s="123">
        <v>828</v>
      </c>
      <c r="G223" s="87">
        <v>828</v>
      </c>
      <c r="H223" s="127">
        <f t="shared" si="3"/>
        <v>0</v>
      </c>
    </row>
    <row r="224" spans="1:8" ht="16.5" customHeight="1">
      <c r="A224" s="86">
        <v>64</v>
      </c>
      <c r="B224" s="86">
        <v>2222</v>
      </c>
      <c r="C224" s="124" t="s">
        <v>518</v>
      </c>
      <c r="D224" s="123">
        <v>828</v>
      </c>
      <c r="G224" s="87">
        <v>828</v>
      </c>
      <c r="H224" s="127">
        <f t="shared" si="3"/>
        <v>0</v>
      </c>
    </row>
    <row r="225" spans="1:8" ht="16.5" customHeight="1">
      <c r="A225" s="86">
        <v>64</v>
      </c>
      <c r="B225" s="86">
        <v>2223</v>
      </c>
      <c r="C225" s="124" t="s">
        <v>519</v>
      </c>
      <c r="D225" s="123">
        <v>932</v>
      </c>
      <c r="G225" s="87">
        <v>932</v>
      </c>
      <c r="H225" s="127">
        <f t="shared" si="3"/>
        <v>0</v>
      </c>
    </row>
    <row r="226" spans="1:8" ht="16.5" customHeight="1">
      <c r="A226" s="86">
        <v>64</v>
      </c>
      <c r="B226" s="86">
        <v>2224</v>
      </c>
      <c r="C226" s="124" t="s">
        <v>520</v>
      </c>
      <c r="D226" s="123">
        <v>932</v>
      </c>
      <c r="G226" s="87">
        <v>932</v>
      </c>
      <c r="H226" s="127">
        <f t="shared" si="3"/>
        <v>0</v>
      </c>
    </row>
    <row r="227" spans="1:8" ht="16.5" customHeight="1">
      <c r="A227" s="86">
        <v>64</v>
      </c>
      <c r="B227" s="86">
        <v>2225</v>
      </c>
      <c r="C227" s="124" t="s">
        <v>521</v>
      </c>
      <c r="D227" s="123">
        <v>1035</v>
      </c>
      <c r="G227" s="87">
        <v>1035</v>
      </c>
      <c r="H227" s="127">
        <f t="shared" si="3"/>
        <v>0</v>
      </c>
    </row>
    <row r="228" spans="1:8" ht="16.5" customHeight="1">
      <c r="A228" s="86">
        <v>64</v>
      </c>
      <c r="B228" s="86">
        <v>2226</v>
      </c>
      <c r="C228" s="124" t="s">
        <v>522</v>
      </c>
      <c r="D228" s="123">
        <v>1035</v>
      </c>
      <c r="G228" s="87">
        <v>1035</v>
      </c>
      <c r="H228" s="127">
        <f t="shared" si="3"/>
        <v>0</v>
      </c>
    </row>
    <row r="229" spans="1:8" ht="16.5" customHeight="1">
      <c r="A229" s="86">
        <v>64</v>
      </c>
      <c r="B229" s="86">
        <v>2227</v>
      </c>
      <c r="C229" s="124" t="s">
        <v>523</v>
      </c>
      <c r="D229" s="123">
        <v>1139</v>
      </c>
      <c r="G229" s="87">
        <v>1139</v>
      </c>
      <c r="H229" s="127">
        <f t="shared" si="3"/>
        <v>0</v>
      </c>
    </row>
    <row r="230" spans="1:8" ht="16.5" customHeight="1">
      <c r="A230" s="86">
        <v>64</v>
      </c>
      <c r="B230" s="86">
        <v>2228</v>
      </c>
      <c r="C230" s="124" t="s">
        <v>524</v>
      </c>
      <c r="D230" s="123">
        <v>1139</v>
      </c>
      <c r="G230" s="87">
        <v>1139</v>
      </c>
      <c r="H230" s="127">
        <f t="shared" si="3"/>
        <v>0</v>
      </c>
    </row>
    <row r="231" spans="1:8" ht="16.5" customHeight="1">
      <c r="A231" s="86">
        <v>64</v>
      </c>
      <c r="B231" s="86">
        <v>2229</v>
      </c>
      <c r="C231" s="124" t="s">
        <v>525</v>
      </c>
      <c r="D231" s="123">
        <v>1242</v>
      </c>
      <c r="G231" s="87">
        <v>1242</v>
      </c>
      <c r="H231" s="127">
        <f t="shared" si="3"/>
        <v>0</v>
      </c>
    </row>
    <row r="232" spans="1:8" ht="16.5" customHeight="1">
      <c r="A232" s="86">
        <v>64</v>
      </c>
      <c r="B232" s="86">
        <v>2230</v>
      </c>
      <c r="C232" s="124" t="s">
        <v>526</v>
      </c>
      <c r="D232" s="123">
        <v>1242</v>
      </c>
      <c r="G232" s="87">
        <v>1242</v>
      </c>
      <c r="H232" s="127">
        <f t="shared" si="3"/>
        <v>0</v>
      </c>
    </row>
    <row r="233" spans="1:8" ht="16.5" customHeight="1">
      <c r="A233" s="86">
        <v>64</v>
      </c>
      <c r="B233" s="86">
        <v>2231</v>
      </c>
      <c r="C233" s="124" t="s">
        <v>527</v>
      </c>
      <c r="D233" s="123">
        <v>1346</v>
      </c>
      <c r="G233" s="87">
        <v>1346</v>
      </c>
      <c r="H233" s="127">
        <f t="shared" si="3"/>
        <v>0</v>
      </c>
    </row>
    <row r="234" spans="1:8" ht="16.5" customHeight="1">
      <c r="A234" s="86">
        <v>64</v>
      </c>
      <c r="B234" s="86">
        <v>2232</v>
      </c>
      <c r="C234" s="124" t="s">
        <v>528</v>
      </c>
      <c r="D234" s="123">
        <v>1346</v>
      </c>
      <c r="G234" s="87">
        <v>1346</v>
      </c>
      <c r="H234" s="127">
        <f t="shared" si="3"/>
        <v>0</v>
      </c>
    </row>
    <row r="235" spans="1:8" ht="16.5" customHeight="1">
      <c r="A235" s="86">
        <v>64</v>
      </c>
      <c r="B235" s="86">
        <v>1001</v>
      </c>
      <c r="C235" s="124" t="s">
        <v>529</v>
      </c>
      <c r="D235" s="123">
        <v>256</v>
      </c>
      <c r="G235" s="87">
        <v>255</v>
      </c>
      <c r="H235" s="127">
        <f t="shared" si="3"/>
        <v>1</v>
      </c>
    </row>
    <row r="236" spans="1:8" ht="16.5" customHeight="1">
      <c r="A236" s="86">
        <v>64</v>
      </c>
      <c r="B236" s="86">
        <v>1002</v>
      </c>
      <c r="C236" s="124" t="s">
        <v>530</v>
      </c>
      <c r="D236" s="123">
        <v>256</v>
      </c>
      <c r="G236" s="87">
        <v>255</v>
      </c>
      <c r="H236" s="127">
        <f t="shared" si="3"/>
        <v>1</v>
      </c>
    </row>
    <row r="237" spans="1:8" ht="16.5" customHeight="1">
      <c r="A237" s="86">
        <v>64</v>
      </c>
      <c r="B237" s="86">
        <v>1003</v>
      </c>
      <c r="C237" s="124" t="s">
        <v>531</v>
      </c>
      <c r="D237" s="123">
        <v>404</v>
      </c>
      <c r="G237" s="87">
        <v>402</v>
      </c>
      <c r="H237" s="127">
        <f t="shared" si="3"/>
        <v>2</v>
      </c>
    </row>
    <row r="238" spans="1:8" ht="16.5" customHeight="1">
      <c r="A238" s="86">
        <v>64</v>
      </c>
      <c r="B238" s="86">
        <v>1004</v>
      </c>
      <c r="C238" s="124" t="s">
        <v>532</v>
      </c>
      <c r="D238" s="123">
        <v>404</v>
      </c>
      <c r="G238" s="87">
        <v>402</v>
      </c>
      <c r="H238" s="127">
        <f t="shared" si="3"/>
        <v>2</v>
      </c>
    </row>
    <row r="239" spans="1:8" ht="16.5" customHeight="1">
      <c r="A239" s="86">
        <v>64</v>
      </c>
      <c r="B239" s="86">
        <v>1005</v>
      </c>
      <c r="C239" s="124" t="s">
        <v>533</v>
      </c>
      <c r="D239" s="123">
        <v>587</v>
      </c>
      <c r="G239" s="87">
        <v>584</v>
      </c>
      <c r="H239" s="127">
        <f t="shared" si="3"/>
        <v>3</v>
      </c>
    </row>
    <row r="240" spans="1:8" ht="16.5" customHeight="1">
      <c r="A240" s="86">
        <v>64</v>
      </c>
      <c r="B240" s="86">
        <v>1006</v>
      </c>
      <c r="C240" s="124" t="s">
        <v>534</v>
      </c>
      <c r="D240" s="123">
        <v>587</v>
      </c>
      <c r="G240" s="87">
        <v>584</v>
      </c>
      <c r="H240" s="127">
        <f t="shared" si="3"/>
        <v>3</v>
      </c>
    </row>
    <row r="241" spans="1:8" ht="16.5" customHeight="1">
      <c r="A241" s="86">
        <v>64</v>
      </c>
      <c r="B241" s="86">
        <v>1007</v>
      </c>
      <c r="C241" s="124" t="s">
        <v>535</v>
      </c>
      <c r="D241" s="123">
        <v>669</v>
      </c>
      <c r="G241" s="87">
        <v>666</v>
      </c>
      <c r="H241" s="127">
        <f t="shared" si="3"/>
        <v>3</v>
      </c>
    </row>
    <row r="242" spans="1:8" ht="16.5" customHeight="1">
      <c r="A242" s="86">
        <v>64</v>
      </c>
      <c r="B242" s="86">
        <v>1008</v>
      </c>
      <c r="C242" s="124" t="s">
        <v>536</v>
      </c>
      <c r="D242" s="123">
        <v>669</v>
      </c>
      <c r="G242" s="87">
        <v>666</v>
      </c>
      <c r="H242" s="127">
        <f t="shared" si="3"/>
        <v>3</v>
      </c>
    </row>
    <row r="243" spans="1:8" ht="16.5" customHeight="1">
      <c r="A243" s="86">
        <v>64</v>
      </c>
      <c r="B243" s="86">
        <v>1009</v>
      </c>
      <c r="C243" s="124" t="s">
        <v>537</v>
      </c>
      <c r="D243" s="123">
        <v>754</v>
      </c>
      <c r="G243" s="87">
        <v>750</v>
      </c>
      <c r="H243" s="127">
        <f t="shared" si="3"/>
        <v>4</v>
      </c>
    </row>
    <row r="244" spans="1:8" ht="16.5" customHeight="1">
      <c r="A244" s="86">
        <v>64</v>
      </c>
      <c r="B244" s="86">
        <v>1010</v>
      </c>
      <c r="C244" s="124" t="s">
        <v>538</v>
      </c>
      <c r="D244" s="123">
        <v>754</v>
      </c>
      <c r="G244" s="87">
        <v>750</v>
      </c>
      <c r="H244" s="127">
        <f t="shared" si="3"/>
        <v>4</v>
      </c>
    </row>
    <row r="245" spans="1:8" ht="16.5" customHeight="1">
      <c r="A245" s="86">
        <v>64</v>
      </c>
      <c r="B245" s="86">
        <v>1011</v>
      </c>
      <c r="C245" s="124" t="s">
        <v>539</v>
      </c>
      <c r="D245" s="123">
        <v>837</v>
      </c>
      <c r="G245" s="87">
        <v>833</v>
      </c>
      <c r="H245" s="127">
        <f t="shared" si="3"/>
        <v>4</v>
      </c>
    </row>
    <row r="246" spans="1:8" ht="16.5" customHeight="1">
      <c r="A246" s="86">
        <v>64</v>
      </c>
      <c r="B246" s="86">
        <v>1012</v>
      </c>
      <c r="C246" s="124" t="s">
        <v>540</v>
      </c>
      <c r="D246" s="123">
        <v>837</v>
      </c>
      <c r="G246" s="87">
        <v>833</v>
      </c>
      <c r="H246" s="127">
        <f t="shared" si="3"/>
        <v>4</v>
      </c>
    </row>
    <row r="247" spans="1:8" ht="16.5" customHeight="1">
      <c r="A247" s="86">
        <v>64</v>
      </c>
      <c r="B247" s="86">
        <v>1013</v>
      </c>
      <c r="C247" s="124" t="s">
        <v>541</v>
      </c>
      <c r="D247" s="123">
        <v>921</v>
      </c>
      <c r="G247" s="87">
        <v>916</v>
      </c>
      <c r="H247" s="127">
        <f t="shared" si="3"/>
        <v>5</v>
      </c>
    </row>
    <row r="248" spans="1:8" ht="16.5" customHeight="1">
      <c r="A248" s="86">
        <v>64</v>
      </c>
      <c r="B248" s="86">
        <v>1014</v>
      </c>
      <c r="C248" s="124" t="s">
        <v>542</v>
      </c>
      <c r="D248" s="123">
        <v>921</v>
      </c>
      <c r="G248" s="87">
        <v>916</v>
      </c>
      <c r="H248" s="127">
        <f t="shared" si="3"/>
        <v>5</v>
      </c>
    </row>
    <row r="249" spans="1:8" ht="16.5" customHeight="1">
      <c r="A249" s="86">
        <v>64</v>
      </c>
      <c r="B249" s="86">
        <v>1015</v>
      </c>
      <c r="C249" s="124" t="s">
        <v>543</v>
      </c>
      <c r="D249" s="123">
        <v>1004</v>
      </c>
      <c r="G249" s="87">
        <v>999</v>
      </c>
      <c r="H249" s="127">
        <f t="shared" si="3"/>
        <v>5</v>
      </c>
    </row>
    <row r="250" spans="1:8" ht="16.5" customHeight="1">
      <c r="A250" s="86">
        <v>64</v>
      </c>
      <c r="B250" s="86">
        <v>1016</v>
      </c>
      <c r="C250" s="124" t="s">
        <v>544</v>
      </c>
      <c r="D250" s="123">
        <v>1004</v>
      </c>
      <c r="G250" s="87">
        <v>999</v>
      </c>
      <c r="H250" s="127">
        <f t="shared" si="3"/>
        <v>5</v>
      </c>
    </row>
    <row r="251" spans="1:8" ht="16.5" customHeight="1">
      <c r="A251" s="86">
        <v>64</v>
      </c>
      <c r="B251" s="86">
        <v>1017</v>
      </c>
      <c r="C251" s="124" t="s">
        <v>545</v>
      </c>
      <c r="D251" s="123">
        <v>1087</v>
      </c>
      <c r="G251" s="87">
        <v>1082</v>
      </c>
      <c r="H251" s="127">
        <f t="shared" si="3"/>
        <v>5</v>
      </c>
    </row>
    <row r="252" spans="1:8" ht="16.5" customHeight="1">
      <c r="A252" s="86">
        <v>64</v>
      </c>
      <c r="B252" s="86">
        <v>1018</v>
      </c>
      <c r="C252" s="124" t="s">
        <v>546</v>
      </c>
      <c r="D252" s="123">
        <v>1087</v>
      </c>
      <c r="G252" s="87">
        <v>1082</v>
      </c>
      <c r="H252" s="127">
        <f t="shared" si="3"/>
        <v>5</v>
      </c>
    </row>
    <row r="253" spans="1:8" ht="16.5" customHeight="1">
      <c r="A253" s="86">
        <v>64</v>
      </c>
      <c r="B253" s="86">
        <v>1019</v>
      </c>
      <c r="C253" s="124" t="s">
        <v>547</v>
      </c>
      <c r="D253" s="123">
        <v>1170</v>
      </c>
      <c r="G253" s="87">
        <v>1165</v>
      </c>
      <c r="H253" s="127">
        <f t="shared" si="3"/>
        <v>5</v>
      </c>
    </row>
    <row r="254" spans="1:8" ht="16.5" customHeight="1">
      <c r="A254" s="86">
        <v>64</v>
      </c>
      <c r="B254" s="86">
        <v>1020</v>
      </c>
      <c r="C254" s="124" t="s">
        <v>548</v>
      </c>
      <c r="D254" s="123">
        <v>1170</v>
      </c>
      <c r="G254" s="87">
        <v>1165</v>
      </c>
      <c r="H254" s="127">
        <f t="shared" si="3"/>
        <v>5</v>
      </c>
    </row>
    <row r="255" spans="1:8" ht="16.5" customHeight="1">
      <c r="A255" s="86">
        <v>64</v>
      </c>
      <c r="B255" s="86">
        <v>1021</v>
      </c>
      <c r="C255" s="124" t="s">
        <v>549</v>
      </c>
      <c r="D255" s="123">
        <v>1253</v>
      </c>
      <c r="G255" s="87">
        <v>1248</v>
      </c>
      <c r="H255" s="127">
        <f t="shared" si="3"/>
        <v>5</v>
      </c>
    </row>
    <row r="256" spans="1:8" ht="16.5" customHeight="1">
      <c r="A256" s="86">
        <v>64</v>
      </c>
      <c r="B256" s="86">
        <v>1022</v>
      </c>
      <c r="C256" s="124" t="s">
        <v>550</v>
      </c>
      <c r="D256" s="123">
        <v>1253</v>
      </c>
      <c r="G256" s="87">
        <v>1248</v>
      </c>
      <c r="H256" s="127">
        <f t="shared" si="3"/>
        <v>5</v>
      </c>
    </row>
    <row r="257" spans="1:8" ht="16.5" customHeight="1">
      <c r="A257" s="86">
        <v>64</v>
      </c>
      <c r="B257" s="86">
        <v>1023</v>
      </c>
      <c r="C257" s="124" t="s">
        <v>551</v>
      </c>
      <c r="D257" s="123">
        <v>1336</v>
      </c>
      <c r="G257" s="87">
        <v>1331</v>
      </c>
      <c r="H257" s="127">
        <f t="shared" si="3"/>
        <v>5</v>
      </c>
    </row>
    <row r="258" spans="1:8" ht="16.5" customHeight="1">
      <c r="A258" s="86">
        <v>64</v>
      </c>
      <c r="B258" s="86">
        <v>1024</v>
      </c>
      <c r="C258" s="124" t="s">
        <v>552</v>
      </c>
      <c r="D258" s="123">
        <v>1336</v>
      </c>
      <c r="G258" s="87">
        <v>1331</v>
      </c>
      <c r="H258" s="127">
        <f t="shared" si="3"/>
        <v>5</v>
      </c>
    </row>
    <row r="259" spans="1:8" ht="16.5" customHeight="1">
      <c r="A259" s="86">
        <v>64</v>
      </c>
      <c r="B259" s="86">
        <v>1025</v>
      </c>
      <c r="C259" s="124" t="s">
        <v>553</v>
      </c>
      <c r="D259" s="123">
        <v>1419</v>
      </c>
      <c r="G259" s="87">
        <v>1414</v>
      </c>
      <c r="H259" s="127">
        <f t="shared" si="3"/>
        <v>5</v>
      </c>
    </row>
    <row r="260" spans="1:8" ht="16.5" customHeight="1">
      <c r="A260" s="86">
        <v>64</v>
      </c>
      <c r="B260" s="86">
        <v>1026</v>
      </c>
      <c r="C260" s="124" t="s">
        <v>554</v>
      </c>
      <c r="D260" s="123">
        <v>1419</v>
      </c>
      <c r="G260" s="87">
        <v>1414</v>
      </c>
      <c r="H260" s="127">
        <f aca="true" t="shared" si="4" ref="H260:H323">D260-G260</f>
        <v>5</v>
      </c>
    </row>
    <row r="261" spans="1:8" ht="16.5" customHeight="1">
      <c r="A261" s="86">
        <v>64</v>
      </c>
      <c r="B261" s="86">
        <v>1027</v>
      </c>
      <c r="C261" s="124" t="s">
        <v>555</v>
      </c>
      <c r="D261" s="123">
        <v>1502</v>
      </c>
      <c r="G261" s="87">
        <v>1497</v>
      </c>
      <c r="H261" s="127">
        <f t="shared" si="4"/>
        <v>5</v>
      </c>
    </row>
    <row r="262" spans="1:8" ht="16.5" customHeight="1">
      <c r="A262" s="86">
        <v>64</v>
      </c>
      <c r="B262" s="86">
        <v>1028</v>
      </c>
      <c r="C262" s="124" t="s">
        <v>556</v>
      </c>
      <c r="D262" s="123">
        <v>1502</v>
      </c>
      <c r="G262" s="87">
        <v>1497</v>
      </c>
      <c r="H262" s="127">
        <f t="shared" si="4"/>
        <v>5</v>
      </c>
    </row>
    <row r="263" spans="1:8" ht="16.5" customHeight="1">
      <c r="A263" s="86">
        <v>64</v>
      </c>
      <c r="B263" s="86">
        <v>1029</v>
      </c>
      <c r="C263" s="124" t="s">
        <v>557</v>
      </c>
      <c r="D263" s="123">
        <v>1585</v>
      </c>
      <c r="G263" s="87">
        <v>1580</v>
      </c>
      <c r="H263" s="127">
        <f t="shared" si="4"/>
        <v>5</v>
      </c>
    </row>
    <row r="264" spans="1:8" ht="16.5" customHeight="1">
      <c r="A264" s="86">
        <v>64</v>
      </c>
      <c r="B264" s="86">
        <v>1030</v>
      </c>
      <c r="C264" s="124" t="s">
        <v>558</v>
      </c>
      <c r="D264" s="123">
        <v>1585</v>
      </c>
      <c r="G264" s="87">
        <v>1580</v>
      </c>
      <c r="H264" s="127">
        <f t="shared" si="4"/>
        <v>5</v>
      </c>
    </row>
    <row r="265" spans="1:8" ht="16.5" customHeight="1">
      <c r="A265" s="86">
        <v>64</v>
      </c>
      <c r="B265" s="86">
        <v>1031</v>
      </c>
      <c r="C265" s="124" t="s">
        <v>559</v>
      </c>
      <c r="D265" s="123">
        <v>1668</v>
      </c>
      <c r="G265" s="87">
        <v>1663</v>
      </c>
      <c r="H265" s="127">
        <f t="shared" si="4"/>
        <v>5</v>
      </c>
    </row>
    <row r="266" spans="1:8" ht="16.5" customHeight="1">
      <c r="A266" s="86">
        <v>64</v>
      </c>
      <c r="B266" s="86">
        <v>1032</v>
      </c>
      <c r="C266" s="124" t="s">
        <v>560</v>
      </c>
      <c r="D266" s="123">
        <v>1668</v>
      </c>
      <c r="G266" s="87">
        <v>1663</v>
      </c>
      <c r="H266" s="127">
        <f t="shared" si="4"/>
        <v>5</v>
      </c>
    </row>
    <row r="267" spans="1:8" ht="16.5" customHeight="1">
      <c r="A267" s="86">
        <v>64</v>
      </c>
      <c r="B267" s="86">
        <v>1033</v>
      </c>
      <c r="C267" s="124" t="s">
        <v>561</v>
      </c>
      <c r="D267" s="123">
        <v>1751</v>
      </c>
      <c r="G267" s="87">
        <v>1746</v>
      </c>
      <c r="H267" s="127">
        <f t="shared" si="4"/>
        <v>5</v>
      </c>
    </row>
    <row r="268" spans="1:8" ht="16.5" customHeight="1">
      <c r="A268" s="86">
        <v>64</v>
      </c>
      <c r="B268" s="86">
        <v>1034</v>
      </c>
      <c r="C268" s="124" t="s">
        <v>562</v>
      </c>
      <c r="D268" s="123">
        <v>1751</v>
      </c>
      <c r="G268" s="87">
        <v>1746</v>
      </c>
      <c r="H268" s="127">
        <f t="shared" si="4"/>
        <v>5</v>
      </c>
    </row>
    <row r="269" spans="1:8" ht="16.5" customHeight="1">
      <c r="A269" s="86">
        <v>64</v>
      </c>
      <c r="B269" s="86">
        <v>1035</v>
      </c>
      <c r="C269" s="124" t="s">
        <v>563</v>
      </c>
      <c r="D269" s="123">
        <v>1834</v>
      </c>
      <c r="G269" s="87">
        <v>1829</v>
      </c>
      <c r="H269" s="127">
        <f t="shared" si="4"/>
        <v>5</v>
      </c>
    </row>
    <row r="270" spans="1:8" ht="16.5" customHeight="1">
      <c r="A270" s="86">
        <v>64</v>
      </c>
      <c r="B270" s="86">
        <v>1036</v>
      </c>
      <c r="C270" s="124" t="s">
        <v>564</v>
      </c>
      <c r="D270" s="123">
        <v>1834</v>
      </c>
      <c r="G270" s="87">
        <v>1829</v>
      </c>
      <c r="H270" s="127">
        <f t="shared" si="4"/>
        <v>5</v>
      </c>
    </row>
    <row r="271" spans="1:8" ht="16.5" customHeight="1">
      <c r="A271" s="86">
        <v>64</v>
      </c>
      <c r="B271" s="86">
        <v>1037</v>
      </c>
      <c r="C271" s="124" t="s">
        <v>565</v>
      </c>
      <c r="D271" s="123">
        <v>1917</v>
      </c>
      <c r="G271" s="87">
        <v>1912</v>
      </c>
      <c r="H271" s="127">
        <f t="shared" si="4"/>
        <v>5</v>
      </c>
    </row>
    <row r="272" spans="1:8" ht="16.5" customHeight="1">
      <c r="A272" s="86">
        <v>64</v>
      </c>
      <c r="B272" s="86">
        <v>1038</v>
      </c>
      <c r="C272" s="124" t="s">
        <v>566</v>
      </c>
      <c r="D272" s="123">
        <v>1917</v>
      </c>
      <c r="G272" s="87">
        <v>1912</v>
      </c>
      <c r="H272" s="127">
        <f t="shared" si="4"/>
        <v>5</v>
      </c>
    </row>
    <row r="273" spans="1:8" ht="16.5" customHeight="1">
      <c r="A273" s="86">
        <v>64</v>
      </c>
      <c r="B273" s="86">
        <v>1039</v>
      </c>
      <c r="C273" s="124" t="s">
        <v>567</v>
      </c>
      <c r="D273" s="123">
        <v>2000</v>
      </c>
      <c r="G273" s="87">
        <v>1995</v>
      </c>
      <c r="H273" s="127">
        <f t="shared" si="4"/>
        <v>5</v>
      </c>
    </row>
    <row r="274" spans="1:8" ht="16.5" customHeight="1">
      <c r="A274" s="86">
        <v>64</v>
      </c>
      <c r="B274" s="86">
        <v>1040</v>
      </c>
      <c r="C274" s="124" t="s">
        <v>568</v>
      </c>
      <c r="D274" s="123">
        <v>2000</v>
      </c>
      <c r="G274" s="87">
        <v>1995</v>
      </c>
      <c r="H274" s="127">
        <f t="shared" si="4"/>
        <v>5</v>
      </c>
    </row>
    <row r="275" spans="1:8" ht="16.5" customHeight="1">
      <c r="A275" s="86">
        <v>64</v>
      </c>
      <c r="B275" s="86">
        <v>1041</v>
      </c>
      <c r="C275" s="124" t="s">
        <v>569</v>
      </c>
      <c r="D275" s="123">
        <v>2083</v>
      </c>
      <c r="G275" s="87">
        <v>2078</v>
      </c>
      <c r="H275" s="127">
        <f t="shared" si="4"/>
        <v>5</v>
      </c>
    </row>
    <row r="276" spans="1:8" ht="16.5" customHeight="1">
      <c r="A276" s="86">
        <v>64</v>
      </c>
      <c r="B276" s="86">
        <v>1042</v>
      </c>
      <c r="C276" s="124" t="s">
        <v>570</v>
      </c>
      <c r="D276" s="123">
        <v>2083</v>
      </c>
      <c r="G276" s="87">
        <v>2078</v>
      </c>
      <c r="H276" s="127">
        <f t="shared" si="4"/>
        <v>5</v>
      </c>
    </row>
    <row r="277" spans="1:8" ht="16.5" customHeight="1">
      <c r="A277" s="86">
        <v>64</v>
      </c>
      <c r="B277" s="86">
        <v>1043</v>
      </c>
      <c r="C277" s="124" t="s">
        <v>571</v>
      </c>
      <c r="D277" s="123">
        <v>320</v>
      </c>
      <c r="G277" s="87">
        <v>319</v>
      </c>
      <c r="H277" s="127">
        <f t="shared" si="4"/>
        <v>1</v>
      </c>
    </row>
    <row r="278" spans="1:8" ht="16.5" customHeight="1">
      <c r="A278" s="86">
        <v>64</v>
      </c>
      <c r="B278" s="86">
        <v>1044</v>
      </c>
      <c r="C278" s="124" t="s">
        <v>572</v>
      </c>
      <c r="D278" s="123">
        <v>320</v>
      </c>
      <c r="G278" s="87">
        <v>319</v>
      </c>
      <c r="H278" s="127">
        <f t="shared" si="4"/>
        <v>1</v>
      </c>
    </row>
    <row r="279" spans="1:8" ht="16.5" customHeight="1">
      <c r="A279" s="86">
        <v>64</v>
      </c>
      <c r="B279" s="86">
        <v>1045</v>
      </c>
      <c r="C279" s="124" t="s">
        <v>573</v>
      </c>
      <c r="D279" s="123">
        <v>505</v>
      </c>
      <c r="G279" s="87">
        <v>503</v>
      </c>
      <c r="H279" s="127">
        <f t="shared" si="4"/>
        <v>2</v>
      </c>
    </row>
    <row r="280" spans="1:8" ht="16.5" customHeight="1">
      <c r="A280" s="86">
        <v>64</v>
      </c>
      <c r="B280" s="86">
        <v>1046</v>
      </c>
      <c r="C280" s="124" t="s">
        <v>574</v>
      </c>
      <c r="D280" s="123">
        <v>505</v>
      </c>
      <c r="G280" s="87">
        <v>503</v>
      </c>
      <c r="H280" s="127">
        <f t="shared" si="4"/>
        <v>2</v>
      </c>
    </row>
    <row r="281" spans="1:8" ht="16.5" customHeight="1">
      <c r="A281" s="86">
        <v>64</v>
      </c>
      <c r="B281" s="86">
        <v>1047</v>
      </c>
      <c r="C281" s="124" t="s">
        <v>575</v>
      </c>
      <c r="D281" s="123">
        <v>734</v>
      </c>
      <c r="G281" s="87">
        <v>730</v>
      </c>
      <c r="H281" s="127">
        <f t="shared" si="4"/>
        <v>4</v>
      </c>
    </row>
    <row r="282" spans="1:8" ht="16.5" customHeight="1">
      <c r="A282" s="86">
        <v>64</v>
      </c>
      <c r="B282" s="86">
        <v>1048</v>
      </c>
      <c r="C282" s="124" t="s">
        <v>576</v>
      </c>
      <c r="D282" s="123">
        <v>734</v>
      </c>
      <c r="G282" s="87">
        <v>730</v>
      </c>
      <c r="H282" s="127">
        <f t="shared" si="4"/>
        <v>4</v>
      </c>
    </row>
    <row r="283" spans="1:8" ht="16.5" customHeight="1">
      <c r="A283" s="86">
        <v>64</v>
      </c>
      <c r="B283" s="86">
        <v>1049</v>
      </c>
      <c r="C283" s="124" t="s">
        <v>577</v>
      </c>
      <c r="D283" s="123">
        <v>836</v>
      </c>
      <c r="G283" s="87">
        <v>833</v>
      </c>
      <c r="H283" s="127">
        <f t="shared" si="4"/>
        <v>3</v>
      </c>
    </row>
    <row r="284" spans="1:8" ht="16.5" customHeight="1">
      <c r="A284" s="86">
        <v>64</v>
      </c>
      <c r="B284" s="86">
        <v>1050</v>
      </c>
      <c r="C284" s="124" t="s">
        <v>578</v>
      </c>
      <c r="D284" s="123">
        <v>836</v>
      </c>
      <c r="G284" s="87">
        <v>833</v>
      </c>
      <c r="H284" s="127">
        <f t="shared" si="4"/>
        <v>3</v>
      </c>
    </row>
    <row r="285" spans="1:8" ht="16.5" customHeight="1">
      <c r="A285" s="86">
        <v>64</v>
      </c>
      <c r="B285" s="86">
        <v>1051</v>
      </c>
      <c r="C285" s="124" t="s">
        <v>579</v>
      </c>
      <c r="D285" s="123">
        <v>943</v>
      </c>
      <c r="G285" s="87">
        <v>938</v>
      </c>
      <c r="H285" s="127">
        <f t="shared" si="4"/>
        <v>5</v>
      </c>
    </row>
    <row r="286" spans="1:8" ht="16.5" customHeight="1">
      <c r="A286" s="86">
        <v>64</v>
      </c>
      <c r="B286" s="86">
        <v>1052</v>
      </c>
      <c r="C286" s="124" t="s">
        <v>580</v>
      </c>
      <c r="D286" s="123">
        <v>943</v>
      </c>
      <c r="G286" s="87">
        <v>938</v>
      </c>
      <c r="H286" s="127">
        <f t="shared" si="4"/>
        <v>5</v>
      </c>
    </row>
    <row r="287" spans="1:8" ht="16.5" customHeight="1">
      <c r="A287" s="86">
        <v>64</v>
      </c>
      <c r="B287" s="86">
        <v>1053</v>
      </c>
      <c r="C287" s="124" t="s">
        <v>581</v>
      </c>
      <c r="D287" s="123">
        <v>320</v>
      </c>
      <c r="G287" s="87">
        <v>319</v>
      </c>
      <c r="H287" s="127">
        <f t="shared" si="4"/>
        <v>1</v>
      </c>
    </row>
    <row r="288" spans="1:8" ht="16.5" customHeight="1">
      <c r="A288" s="86">
        <v>64</v>
      </c>
      <c r="B288" s="86">
        <v>1054</v>
      </c>
      <c r="C288" s="124" t="s">
        <v>582</v>
      </c>
      <c r="D288" s="123">
        <v>320</v>
      </c>
      <c r="G288" s="87">
        <v>319</v>
      </c>
      <c r="H288" s="127">
        <f t="shared" si="4"/>
        <v>1</v>
      </c>
    </row>
    <row r="289" spans="1:8" ht="16.5" customHeight="1">
      <c r="A289" s="86">
        <v>64</v>
      </c>
      <c r="B289" s="86">
        <v>1055</v>
      </c>
      <c r="C289" s="124" t="s">
        <v>583</v>
      </c>
      <c r="D289" s="123">
        <v>505</v>
      </c>
      <c r="G289" s="87">
        <v>503</v>
      </c>
      <c r="H289" s="127">
        <f t="shared" si="4"/>
        <v>2</v>
      </c>
    </row>
    <row r="290" spans="1:8" ht="16.5" customHeight="1">
      <c r="A290" s="86">
        <v>64</v>
      </c>
      <c r="B290" s="86">
        <v>1056</v>
      </c>
      <c r="C290" s="124" t="s">
        <v>584</v>
      </c>
      <c r="D290" s="123">
        <v>505</v>
      </c>
      <c r="G290" s="87">
        <v>503</v>
      </c>
      <c r="H290" s="127">
        <f t="shared" si="4"/>
        <v>2</v>
      </c>
    </row>
    <row r="291" spans="1:8" ht="16.5" customHeight="1">
      <c r="A291" s="86">
        <v>64</v>
      </c>
      <c r="B291" s="86">
        <v>1057</v>
      </c>
      <c r="C291" s="124" t="s">
        <v>585</v>
      </c>
      <c r="D291" s="123">
        <v>734</v>
      </c>
      <c r="G291" s="87">
        <v>730</v>
      </c>
      <c r="H291" s="127">
        <f t="shared" si="4"/>
        <v>4</v>
      </c>
    </row>
    <row r="292" spans="1:8" ht="16.5" customHeight="1">
      <c r="A292" s="86">
        <v>64</v>
      </c>
      <c r="B292" s="86">
        <v>1058</v>
      </c>
      <c r="C292" s="124" t="s">
        <v>586</v>
      </c>
      <c r="D292" s="123">
        <v>734</v>
      </c>
      <c r="G292" s="87">
        <v>730</v>
      </c>
      <c r="H292" s="127">
        <f t="shared" si="4"/>
        <v>4</v>
      </c>
    </row>
    <row r="293" spans="1:8" ht="16.5" customHeight="1">
      <c r="A293" s="86">
        <v>64</v>
      </c>
      <c r="B293" s="86">
        <v>1059</v>
      </c>
      <c r="C293" s="124" t="s">
        <v>587</v>
      </c>
      <c r="D293" s="123">
        <v>836</v>
      </c>
      <c r="G293" s="87">
        <v>833</v>
      </c>
      <c r="H293" s="127">
        <f t="shared" si="4"/>
        <v>3</v>
      </c>
    </row>
    <row r="294" spans="1:8" ht="16.5" customHeight="1">
      <c r="A294" s="86">
        <v>64</v>
      </c>
      <c r="B294" s="86">
        <v>1060</v>
      </c>
      <c r="C294" s="124" t="s">
        <v>588</v>
      </c>
      <c r="D294" s="123">
        <v>836</v>
      </c>
      <c r="G294" s="87">
        <v>833</v>
      </c>
      <c r="H294" s="127">
        <f t="shared" si="4"/>
        <v>3</v>
      </c>
    </row>
    <row r="295" spans="1:8" ht="16.5" customHeight="1">
      <c r="A295" s="86">
        <v>64</v>
      </c>
      <c r="B295" s="86">
        <v>1061</v>
      </c>
      <c r="C295" s="124" t="s">
        <v>589</v>
      </c>
      <c r="D295" s="123">
        <v>943</v>
      </c>
      <c r="G295" s="87">
        <v>938</v>
      </c>
      <c r="H295" s="127">
        <f t="shared" si="4"/>
        <v>5</v>
      </c>
    </row>
    <row r="296" spans="1:8" ht="16.5" customHeight="1">
      <c r="A296" s="86">
        <v>64</v>
      </c>
      <c r="B296" s="86">
        <v>1062</v>
      </c>
      <c r="C296" s="124" t="s">
        <v>590</v>
      </c>
      <c r="D296" s="123">
        <v>943</v>
      </c>
      <c r="G296" s="87">
        <v>938</v>
      </c>
      <c r="H296" s="127">
        <f t="shared" si="4"/>
        <v>5</v>
      </c>
    </row>
    <row r="297" spans="1:8" ht="16.5" customHeight="1">
      <c r="A297" s="86">
        <v>64</v>
      </c>
      <c r="B297" s="86">
        <v>1063</v>
      </c>
      <c r="C297" s="124" t="s">
        <v>591</v>
      </c>
      <c r="D297" s="123">
        <v>1046</v>
      </c>
      <c r="G297" s="87">
        <v>1041</v>
      </c>
      <c r="H297" s="127">
        <f t="shared" si="4"/>
        <v>5</v>
      </c>
    </row>
    <row r="298" spans="1:8" ht="16.5" customHeight="1">
      <c r="A298" s="86">
        <v>64</v>
      </c>
      <c r="B298" s="86">
        <v>1064</v>
      </c>
      <c r="C298" s="124" t="s">
        <v>592</v>
      </c>
      <c r="D298" s="123">
        <v>1046</v>
      </c>
      <c r="G298" s="87">
        <v>1041</v>
      </c>
      <c r="H298" s="127">
        <f t="shared" si="4"/>
        <v>5</v>
      </c>
    </row>
    <row r="299" spans="1:8" ht="16.5" customHeight="1">
      <c r="A299" s="86">
        <v>64</v>
      </c>
      <c r="B299" s="86">
        <v>1065</v>
      </c>
      <c r="C299" s="124" t="s">
        <v>593</v>
      </c>
      <c r="D299" s="123">
        <v>1151</v>
      </c>
      <c r="G299" s="87">
        <v>1145</v>
      </c>
      <c r="H299" s="127">
        <f t="shared" si="4"/>
        <v>6</v>
      </c>
    </row>
    <row r="300" spans="1:8" ht="16.5" customHeight="1">
      <c r="A300" s="86">
        <v>64</v>
      </c>
      <c r="B300" s="86">
        <v>1066</v>
      </c>
      <c r="C300" s="124" t="s">
        <v>594</v>
      </c>
      <c r="D300" s="123">
        <v>1151</v>
      </c>
      <c r="G300" s="87">
        <v>1145</v>
      </c>
      <c r="H300" s="127">
        <f t="shared" si="4"/>
        <v>6</v>
      </c>
    </row>
    <row r="301" spans="1:8" ht="16.5" customHeight="1">
      <c r="A301" s="86">
        <v>64</v>
      </c>
      <c r="B301" s="86">
        <v>1067</v>
      </c>
      <c r="C301" s="124" t="s">
        <v>595</v>
      </c>
      <c r="D301" s="123">
        <v>1255</v>
      </c>
      <c r="G301" s="87">
        <v>1249</v>
      </c>
      <c r="H301" s="127">
        <f t="shared" si="4"/>
        <v>6</v>
      </c>
    </row>
    <row r="302" spans="1:8" ht="16.5" customHeight="1">
      <c r="A302" s="86">
        <v>64</v>
      </c>
      <c r="B302" s="86">
        <v>1068</v>
      </c>
      <c r="C302" s="124" t="s">
        <v>596</v>
      </c>
      <c r="D302" s="123">
        <v>1255</v>
      </c>
      <c r="G302" s="87">
        <v>1249</v>
      </c>
      <c r="H302" s="127">
        <f t="shared" si="4"/>
        <v>6</v>
      </c>
    </row>
    <row r="303" spans="1:8" ht="16.5" customHeight="1">
      <c r="A303" s="86">
        <v>64</v>
      </c>
      <c r="B303" s="86">
        <v>1069</v>
      </c>
      <c r="C303" s="124" t="s">
        <v>597</v>
      </c>
      <c r="D303" s="123">
        <v>1359</v>
      </c>
      <c r="G303" s="87">
        <v>1353</v>
      </c>
      <c r="H303" s="127">
        <f t="shared" si="4"/>
        <v>6</v>
      </c>
    </row>
    <row r="304" spans="1:8" ht="16.5" customHeight="1">
      <c r="A304" s="86">
        <v>64</v>
      </c>
      <c r="B304" s="86">
        <v>1070</v>
      </c>
      <c r="C304" s="124" t="s">
        <v>598</v>
      </c>
      <c r="D304" s="123">
        <v>1359</v>
      </c>
      <c r="G304" s="87">
        <v>1353</v>
      </c>
      <c r="H304" s="127">
        <f t="shared" si="4"/>
        <v>6</v>
      </c>
    </row>
    <row r="305" spans="1:8" ht="16.5" customHeight="1">
      <c r="A305" s="86">
        <v>64</v>
      </c>
      <c r="B305" s="86">
        <v>1071</v>
      </c>
      <c r="C305" s="124" t="s">
        <v>599</v>
      </c>
      <c r="D305" s="123">
        <v>384</v>
      </c>
      <c r="G305" s="87">
        <v>383</v>
      </c>
      <c r="H305" s="127">
        <f t="shared" si="4"/>
        <v>1</v>
      </c>
    </row>
    <row r="306" spans="1:8" ht="16.5" customHeight="1">
      <c r="A306" s="86">
        <v>64</v>
      </c>
      <c r="B306" s="86">
        <v>1072</v>
      </c>
      <c r="C306" s="124" t="s">
        <v>600</v>
      </c>
      <c r="D306" s="123">
        <v>384</v>
      </c>
      <c r="G306" s="87">
        <v>383</v>
      </c>
      <c r="H306" s="127">
        <f t="shared" si="4"/>
        <v>1</v>
      </c>
    </row>
    <row r="307" spans="1:8" ht="16.5" customHeight="1">
      <c r="A307" s="86">
        <v>64</v>
      </c>
      <c r="B307" s="86">
        <v>1073</v>
      </c>
      <c r="C307" s="124" t="s">
        <v>601</v>
      </c>
      <c r="D307" s="123">
        <v>606</v>
      </c>
      <c r="G307" s="87">
        <v>603</v>
      </c>
      <c r="H307" s="127">
        <f t="shared" si="4"/>
        <v>3</v>
      </c>
    </row>
    <row r="308" spans="1:8" ht="16.5" customHeight="1">
      <c r="A308" s="86">
        <v>64</v>
      </c>
      <c r="B308" s="86">
        <v>1074</v>
      </c>
      <c r="C308" s="124" t="s">
        <v>602</v>
      </c>
      <c r="D308" s="123">
        <v>606</v>
      </c>
      <c r="G308" s="87">
        <v>603</v>
      </c>
      <c r="H308" s="127">
        <f t="shared" si="4"/>
        <v>3</v>
      </c>
    </row>
    <row r="309" spans="1:8" ht="16.5" customHeight="1">
      <c r="A309" s="86">
        <v>64</v>
      </c>
      <c r="B309" s="86">
        <v>1075</v>
      </c>
      <c r="C309" s="124" t="s">
        <v>603</v>
      </c>
      <c r="D309" s="123">
        <v>881</v>
      </c>
      <c r="G309" s="87">
        <v>876</v>
      </c>
      <c r="H309" s="127">
        <f t="shared" si="4"/>
        <v>5</v>
      </c>
    </row>
    <row r="310" spans="1:8" ht="16.5" customHeight="1">
      <c r="A310" s="86">
        <v>64</v>
      </c>
      <c r="B310" s="86">
        <v>1076</v>
      </c>
      <c r="C310" s="124" t="s">
        <v>604</v>
      </c>
      <c r="D310" s="123">
        <v>881</v>
      </c>
      <c r="G310" s="87">
        <v>876</v>
      </c>
      <c r="H310" s="127">
        <f t="shared" si="4"/>
        <v>5</v>
      </c>
    </row>
    <row r="311" spans="1:8" ht="16.5" customHeight="1">
      <c r="A311" s="86">
        <v>64</v>
      </c>
      <c r="B311" s="86">
        <v>1077</v>
      </c>
      <c r="C311" s="124" t="s">
        <v>605</v>
      </c>
      <c r="D311" s="123">
        <v>1004</v>
      </c>
      <c r="G311" s="87">
        <v>999</v>
      </c>
      <c r="H311" s="127">
        <f t="shared" si="4"/>
        <v>5</v>
      </c>
    </row>
    <row r="312" spans="1:8" ht="16.5" customHeight="1">
      <c r="A312" s="86">
        <v>64</v>
      </c>
      <c r="B312" s="86">
        <v>1078</v>
      </c>
      <c r="C312" s="124" t="s">
        <v>606</v>
      </c>
      <c r="D312" s="123">
        <v>1004</v>
      </c>
      <c r="G312" s="87">
        <v>999</v>
      </c>
      <c r="H312" s="127">
        <f t="shared" si="4"/>
        <v>5</v>
      </c>
    </row>
    <row r="313" spans="1:8" ht="16.5" customHeight="1">
      <c r="A313" s="86">
        <v>64</v>
      </c>
      <c r="B313" s="86">
        <v>1079</v>
      </c>
      <c r="C313" s="124" t="s">
        <v>607</v>
      </c>
      <c r="D313" s="123">
        <v>1131</v>
      </c>
      <c r="G313" s="87">
        <v>1125</v>
      </c>
      <c r="H313" s="127">
        <f t="shared" si="4"/>
        <v>6</v>
      </c>
    </row>
    <row r="314" spans="1:8" ht="16.5" customHeight="1">
      <c r="A314" s="86">
        <v>64</v>
      </c>
      <c r="B314" s="86">
        <v>1080</v>
      </c>
      <c r="C314" s="124" t="s">
        <v>608</v>
      </c>
      <c r="D314" s="123">
        <v>1131</v>
      </c>
      <c r="G314" s="87">
        <v>1125</v>
      </c>
      <c r="H314" s="127">
        <f t="shared" si="4"/>
        <v>6</v>
      </c>
    </row>
    <row r="315" spans="1:8" ht="16.5" customHeight="1">
      <c r="A315" s="86">
        <v>64</v>
      </c>
      <c r="B315" s="86">
        <v>1081</v>
      </c>
      <c r="C315" s="124" t="s">
        <v>609</v>
      </c>
      <c r="D315" s="123">
        <v>1256</v>
      </c>
      <c r="G315" s="87">
        <v>1250</v>
      </c>
      <c r="H315" s="127">
        <f t="shared" si="4"/>
        <v>6</v>
      </c>
    </row>
    <row r="316" spans="1:8" ht="16.5" customHeight="1">
      <c r="A316" s="86">
        <v>64</v>
      </c>
      <c r="B316" s="86">
        <v>1082</v>
      </c>
      <c r="C316" s="124" t="s">
        <v>610</v>
      </c>
      <c r="D316" s="123">
        <v>1256</v>
      </c>
      <c r="G316" s="87">
        <v>1250</v>
      </c>
      <c r="H316" s="127">
        <f t="shared" si="4"/>
        <v>6</v>
      </c>
    </row>
    <row r="317" spans="1:8" ht="16.5" customHeight="1">
      <c r="A317" s="86">
        <v>64</v>
      </c>
      <c r="B317" s="86">
        <v>1083</v>
      </c>
      <c r="C317" s="124" t="s">
        <v>611</v>
      </c>
      <c r="D317" s="123">
        <v>1382</v>
      </c>
      <c r="G317" s="87">
        <v>1374</v>
      </c>
      <c r="H317" s="127">
        <f t="shared" si="4"/>
        <v>8</v>
      </c>
    </row>
    <row r="318" spans="1:8" ht="16.5" customHeight="1">
      <c r="A318" s="86">
        <v>64</v>
      </c>
      <c r="B318" s="86">
        <v>1084</v>
      </c>
      <c r="C318" s="124" t="s">
        <v>612</v>
      </c>
      <c r="D318" s="123">
        <v>1382</v>
      </c>
      <c r="G318" s="87">
        <v>1374</v>
      </c>
      <c r="H318" s="127">
        <f t="shared" si="4"/>
        <v>8</v>
      </c>
    </row>
    <row r="319" spans="1:8" ht="16.5" customHeight="1">
      <c r="A319" s="86">
        <v>64</v>
      </c>
      <c r="B319" s="86">
        <v>1085</v>
      </c>
      <c r="C319" s="124" t="s">
        <v>613</v>
      </c>
      <c r="D319" s="123">
        <v>1506</v>
      </c>
      <c r="G319" s="87">
        <v>1499</v>
      </c>
      <c r="H319" s="127">
        <f t="shared" si="4"/>
        <v>7</v>
      </c>
    </row>
    <row r="320" spans="1:8" ht="16.5" customHeight="1">
      <c r="A320" s="86">
        <v>64</v>
      </c>
      <c r="B320" s="86">
        <v>1086</v>
      </c>
      <c r="C320" s="124" t="s">
        <v>614</v>
      </c>
      <c r="D320" s="123">
        <v>1506</v>
      </c>
      <c r="G320" s="87">
        <v>1499</v>
      </c>
      <c r="H320" s="127">
        <f t="shared" si="4"/>
        <v>7</v>
      </c>
    </row>
    <row r="321" spans="1:8" ht="16.5" customHeight="1">
      <c r="A321" s="86">
        <v>64</v>
      </c>
      <c r="B321" s="86">
        <v>1087</v>
      </c>
      <c r="C321" s="124" t="s">
        <v>615</v>
      </c>
      <c r="D321" s="123">
        <v>1631</v>
      </c>
      <c r="G321" s="87">
        <v>1623</v>
      </c>
      <c r="H321" s="127">
        <f t="shared" si="4"/>
        <v>8</v>
      </c>
    </row>
    <row r="322" spans="1:8" ht="16.5" customHeight="1">
      <c r="A322" s="86">
        <v>64</v>
      </c>
      <c r="B322" s="86">
        <v>1088</v>
      </c>
      <c r="C322" s="124" t="s">
        <v>616</v>
      </c>
      <c r="D322" s="123">
        <v>1631</v>
      </c>
      <c r="G322" s="87">
        <v>1623</v>
      </c>
      <c r="H322" s="127">
        <f t="shared" si="4"/>
        <v>8</v>
      </c>
    </row>
    <row r="323" spans="1:8" ht="16.5" customHeight="1">
      <c r="A323" s="86">
        <v>64</v>
      </c>
      <c r="B323" s="86">
        <v>1089</v>
      </c>
      <c r="C323" s="124" t="s">
        <v>617</v>
      </c>
      <c r="D323" s="123">
        <v>1755</v>
      </c>
      <c r="G323" s="87">
        <v>1748</v>
      </c>
      <c r="H323" s="127">
        <f t="shared" si="4"/>
        <v>7</v>
      </c>
    </row>
    <row r="324" spans="1:8" ht="16.5" customHeight="1">
      <c r="A324" s="86">
        <v>64</v>
      </c>
      <c r="B324" s="86">
        <v>1090</v>
      </c>
      <c r="C324" s="124" t="s">
        <v>618</v>
      </c>
      <c r="D324" s="123">
        <v>1755</v>
      </c>
      <c r="G324" s="87">
        <v>1748</v>
      </c>
      <c r="H324" s="127">
        <f aca="true" t="shared" si="5" ref="H324:H387">D324-G324</f>
        <v>7</v>
      </c>
    </row>
    <row r="325" spans="1:8" ht="16.5" customHeight="1">
      <c r="A325" s="86">
        <v>64</v>
      </c>
      <c r="B325" s="86">
        <v>1091</v>
      </c>
      <c r="C325" s="124" t="s">
        <v>619</v>
      </c>
      <c r="D325" s="123">
        <v>1880</v>
      </c>
      <c r="G325" s="87">
        <v>1872</v>
      </c>
      <c r="H325" s="127">
        <f t="shared" si="5"/>
        <v>8</v>
      </c>
    </row>
    <row r="326" spans="1:8" ht="16.5" customHeight="1">
      <c r="A326" s="86">
        <v>64</v>
      </c>
      <c r="B326" s="86">
        <v>1092</v>
      </c>
      <c r="C326" s="124" t="s">
        <v>620</v>
      </c>
      <c r="D326" s="123">
        <v>1880</v>
      </c>
      <c r="G326" s="87">
        <v>1872</v>
      </c>
      <c r="H326" s="127">
        <f t="shared" si="5"/>
        <v>8</v>
      </c>
    </row>
    <row r="327" spans="1:8" ht="16.5" customHeight="1">
      <c r="A327" s="86">
        <v>64</v>
      </c>
      <c r="B327" s="86">
        <v>1093</v>
      </c>
      <c r="C327" s="124" t="s">
        <v>621</v>
      </c>
      <c r="D327" s="123">
        <v>2004</v>
      </c>
      <c r="G327" s="87">
        <v>1997</v>
      </c>
      <c r="H327" s="127">
        <f t="shared" si="5"/>
        <v>7</v>
      </c>
    </row>
    <row r="328" spans="1:8" ht="16.5" customHeight="1">
      <c r="A328" s="86">
        <v>64</v>
      </c>
      <c r="B328" s="86">
        <v>1094</v>
      </c>
      <c r="C328" s="124" t="s">
        <v>622</v>
      </c>
      <c r="D328" s="123">
        <v>2004</v>
      </c>
      <c r="G328" s="87">
        <v>1997</v>
      </c>
      <c r="H328" s="127">
        <f t="shared" si="5"/>
        <v>7</v>
      </c>
    </row>
    <row r="329" spans="1:8" ht="16.5" customHeight="1">
      <c r="A329" s="86">
        <v>64</v>
      </c>
      <c r="B329" s="86">
        <v>1095</v>
      </c>
      <c r="C329" s="124" t="s">
        <v>623</v>
      </c>
      <c r="D329" s="123">
        <v>2129</v>
      </c>
      <c r="G329" s="87">
        <v>2121</v>
      </c>
      <c r="H329" s="127">
        <f t="shared" si="5"/>
        <v>8</v>
      </c>
    </row>
    <row r="330" spans="1:8" ht="16.5" customHeight="1">
      <c r="A330" s="86">
        <v>64</v>
      </c>
      <c r="B330" s="86">
        <v>1096</v>
      </c>
      <c r="C330" s="124" t="s">
        <v>624</v>
      </c>
      <c r="D330" s="123">
        <v>2129</v>
      </c>
      <c r="G330" s="87">
        <v>2121</v>
      </c>
      <c r="H330" s="127">
        <f t="shared" si="5"/>
        <v>8</v>
      </c>
    </row>
    <row r="331" spans="1:8" ht="16.5" customHeight="1">
      <c r="A331" s="86">
        <v>64</v>
      </c>
      <c r="B331" s="86">
        <v>1097</v>
      </c>
      <c r="C331" s="124" t="s">
        <v>625</v>
      </c>
      <c r="D331" s="123">
        <v>569</v>
      </c>
      <c r="G331" s="87">
        <v>566</v>
      </c>
      <c r="H331" s="127">
        <f t="shared" si="5"/>
        <v>3</v>
      </c>
    </row>
    <row r="332" spans="1:8" ht="16.5" customHeight="1">
      <c r="A332" s="86">
        <v>64</v>
      </c>
      <c r="B332" s="86">
        <v>1098</v>
      </c>
      <c r="C332" s="124" t="s">
        <v>626</v>
      </c>
      <c r="D332" s="123">
        <v>569</v>
      </c>
      <c r="G332" s="87">
        <v>566</v>
      </c>
      <c r="H332" s="127">
        <f t="shared" si="5"/>
        <v>3</v>
      </c>
    </row>
    <row r="333" spans="1:8" ht="16.5" customHeight="1">
      <c r="A333" s="86">
        <v>64</v>
      </c>
      <c r="B333" s="86">
        <v>1099</v>
      </c>
      <c r="C333" s="124" t="s">
        <v>627</v>
      </c>
      <c r="D333" s="123">
        <v>798</v>
      </c>
      <c r="G333" s="87">
        <v>794</v>
      </c>
      <c r="H333" s="127">
        <f t="shared" si="5"/>
        <v>4</v>
      </c>
    </row>
    <row r="334" spans="1:8" ht="16.5" customHeight="1">
      <c r="A334" s="86">
        <v>64</v>
      </c>
      <c r="B334" s="86">
        <v>1100</v>
      </c>
      <c r="C334" s="124" t="s">
        <v>628</v>
      </c>
      <c r="D334" s="123">
        <v>798</v>
      </c>
      <c r="G334" s="87">
        <v>794</v>
      </c>
      <c r="H334" s="127">
        <f t="shared" si="5"/>
        <v>4</v>
      </c>
    </row>
    <row r="335" spans="1:8" ht="16.5" customHeight="1">
      <c r="A335" s="86">
        <v>64</v>
      </c>
      <c r="B335" s="86">
        <v>1101</v>
      </c>
      <c r="C335" s="124" t="s">
        <v>629</v>
      </c>
      <c r="D335" s="123">
        <v>900</v>
      </c>
      <c r="G335" s="87">
        <v>896</v>
      </c>
      <c r="H335" s="127">
        <f t="shared" si="5"/>
        <v>4</v>
      </c>
    </row>
    <row r="336" spans="1:8" ht="16.5" customHeight="1">
      <c r="A336" s="86">
        <v>64</v>
      </c>
      <c r="B336" s="86">
        <v>1102</v>
      </c>
      <c r="C336" s="124" t="s">
        <v>630</v>
      </c>
      <c r="D336" s="123">
        <v>900</v>
      </c>
      <c r="G336" s="87">
        <v>896</v>
      </c>
      <c r="H336" s="127">
        <f t="shared" si="5"/>
        <v>4</v>
      </c>
    </row>
    <row r="337" spans="1:8" ht="16.5" customHeight="1">
      <c r="A337" s="86">
        <v>64</v>
      </c>
      <c r="B337" s="86">
        <v>1103</v>
      </c>
      <c r="C337" s="124" t="s">
        <v>631</v>
      </c>
      <c r="D337" s="123">
        <v>1007</v>
      </c>
      <c r="G337" s="87">
        <v>1001</v>
      </c>
      <c r="H337" s="127">
        <f t="shared" si="5"/>
        <v>6</v>
      </c>
    </row>
    <row r="338" spans="1:8" ht="16.5" customHeight="1">
      <c r="A338" s="86">
        <v>64</v>
      </c>
      <c r="B338" s="86">
        <v>1104</v>
      </c>
      <c r="C338" s="124" t="s">
        <v>632</v>
      </c>
      <c r="D338" s="123">
        <v>1007</v>
      </c>
      <c r="G338" s="87">
        <v>1001</v>
      </c>
      <c r="H338" s="127">
        <f t="shared" si="5"/>
        <v>6</v>
      </c>
    </row>
    <row r="339" spans="1:8" ht="16.5" customHeight="1">
      <c r="A339" s="86">
        <v>64</v>
      </c>
      <c r="B339" s="86">
        <v>1105</v>
      </c>
      <c r="C339" s="124" t="s">
        <v>633</v>
      </c>
      <c r="D339" s="123">
        <v>1110</v>
      </c>
      <c r="G339" s="87">
        <v>1105</v>
      </c>
      <c r="H339" s="127">
        <f t="shared" si="5"/>
        <v>5</v>
      </c>
    </row>
    <row r="340" spans="1:8" ht="16.5" customHeight="1">
      <c r="A340" s="86">
        <v>64</v>
      </c>
      <c r="B340" s="86">
        <v>1106</v>
      </c>
      <c r="C340" s="124" t="s">
        <v>634</v>
      </c>
      <c r="D340" s="123">
        <v>1110</v>
      </c>
      <c r="G340" s="87">
        <v>1105</v>
      </c>
      <c r="H340" s="127">
        <f t="shared" si="5"/>
        <v>5</v>
      </c>
    </row>
    <row r="341" spans="1:8" ht="16.5" customHeight="1">
      <c r="A341" s="86">
        <v>64</v>
      </c>
      <c r="B341" s="86">
        <v>1107</v>
      </c>
      <c r="C341" s="124" t="s">
        <v>635</v>
      </c>
      <c r="D341" s="123">
        <v>835</v>
      </c>
      <c r="G341" s="87">
        <v>831</v>
      </c>
      <c r="H341" s="127">
        <f t="shared" si="5"/>
        <v>4</v>
      </c>
    </row>
    <row r="342" spans="1:8" ht="16.5" customHeight="1">
      <c r="A342" s="86">
        <v>64</v>
      </c>
      <c r="B342" s="86">
        <v>1108</v>
      </c>
      <c r="C342" s="124" t="s">
        <v>636</v>
      </c>
      <c r="D342" s="123">
        <v>835</v>
      </c>
      <c r="G342" s="87">
        <v>831</v>
      </c>
      <c r="H342" s="127">
        <f t="shared" si="5"/>
        <v>4</v>
      </c>
    </row>
    <row r="343" spans="1:8" ht="16.5" customHeight="1">
      <c r="A343" s="86">
        <v>64</v>
      </c>
      <c r="B343" s="86">
        <v>1109</v>
      </c>
      <c r="C343" s="124" t="s">
        <v>637</v>
      </c>
      <c r="D343" s="123">
        <v>937</v>
      </c>
      <c r="G343" s="87">
        <v>933</v>
      </c>
      <c r="H343" s="127">
        <f t="shared" si="5"/>
        <v>4</v>
      </c>
    </row>
    <row r="344" spans="1:8" ht="16.5" customHeight="1">
      <c r="A344" s="86">
        <v>64</v>
      </c>
      <c r="B344" s="86">
        <v>1110</v>
      </c>
      <c r="C344" s="124" t="s">
        <v>638</v>
      </c>
      <c r="D344" s="123">
        <v>937</v>
      </c>
      <c r="G344" s="87">
        <v>933</v>
      </c>
      <c r="H344" s="127">
        <f t="shared" si="5"/>
        <v>4</v>
      </c>
    </row>
    <row r="345" spans="1:8" ht="16.5" customHeight="1">
      <c r="A345" s="86">
        <v>64</v>
      </c>
      <c r="B345" s="86">
        <v>1111</v>
      </c>
      <c r="C345" s="124" t="s">
        <v>639</v>
      </c>
      <c r="D345" s="123">
        <v>1044</v>
      </c>
      <c r="G345" s="87">
        <v>1038</v>
      </c>
      <c r="H345" s="127">
        <f t="shared" si="5"/>
        <v>6</v>
      </c>
    </row>
    <row r="346" spans="1:8" ht="16.5" customHeight="1">
      <c r="A346" s="86">
        <v>64</v>
      </c>
      <c r="B346" s="86">
        <v>1112</v>
      </c>
      <c r="C346" s="124" t="s">
        <v>640</v>
      </c>
      <c r="D346" s="123">
        <v>1044</v>
      </c>
      <c r="G346" s="87">
        <v>1038</v>
      </c>
      <c r="H346" s="127">
        <f t="shared" si="5"/>
        <v>6</v>
      </c>
    </row>
    <row r="347" spans="1:8" ht="16.5" customHeight="1">
      <c r="A347" s="86">
        <v>64</v>
      </c>
      <c r="B347" s="86">
        <v>1113</v>
      </c>
      <c r="C347" s="124" t="s">
        <v>641</v>
      </c>
      <c r="D347" s="123">
        <v>1147</v>
      </c>
      <c r="G347" s="87">
        <v>1142</v>
      </c>
      <c r="H347" s="127">
        <f t="shared" si="5"/>
        <v>5</v>
      </c>
    </row>
    <row r="348" spans="1:8" ht="16.5" customHeight="1">
      <c r="A348" s="86">
        <v>64</v>
      </c>
      <c r="B348" s="86">
        <v>1114</v>
      </c>
      <c r="C348" s="124" t="s">
        <v>642</v>
      </c>
      <c r="D348" s="123">
        <v>1147</v>
      </c>
      <c r="G348" s="87">
        <v>1142</v>
      </c>
      <c r="H348" s="127">
        <f t="shared" si="5"/>
        <v>5</v>
      </c>
    </row>
    <row r="349" spans="1:8" ht="16.5" customHeight="1">
      <c r="A349" s="86">
        <v>64</v>
      </c>
      <c r="B349" s="86">
        <v>1115</v>
      </c>
      <c r="C349" s="124" t="s">
        <v>643</v>
      </c>
      <c r="D349" s="123">
        <v>983</v>
      </c>
      <c r="G349" s="87">
        <v>979</v>
      </c>
      <c r="H349" s="127">
        <f t="shared" si="5"/>
        <v>4</v>
      </c>
    </row>
    <row r="350" spans="1:8" ht="16.5" customHeight="1">
      <c r="A350" s="86">
        <v>64</v>
      </c>
      <c r="B350" s="86">
        <v>1116</v>
      </c>
      <c r="C350" s="124" t="s">
        <v>644</v>
      </c>
      <c r="D350" s="123">
        <v>983</v>
      </c>
      <c r="G350" s="87">
        <v>979</v>
      </c>
      <c r="H350" s="127">
        <f t="shared" si="5"/>
        <v>4</v>
      </c>
    </row>
    <row r="351" spans="1:8" ht="16.5" customHeight="1">
      <c r="A351" s="86">
        <v>64</v>
      </c>
      <c r="B351" s="86">
        <v>1117</v>
      </c>
      <c r="C351" s="124" t="s">
        <v>645</v>
      </c>
      <c r="D351" s="123">
        <v>1089</v>
      </c>
      <c r="G351" s="87">
        <v>1084</v>
      </c>
      <c r="H351" s="127">
        <f t="shared" si="5"/>
        <v>5</v>
      </c>
    </row>
    <row r="352" spans="1:8" ht="16.5" customHeight="1">
      <c r="A352" s="86">
        <v>64</v>
      </c>
      <c r="B352" s="86">
        <v>1118</v>
      </c>
      <c r="C352" s="124" t="s">
        <v>646</v>
      </c>
      <c r="D352" s="123">
        <v>1089</v>
      </c>
      <c r="G352" s="87">
        <v>1084</v>
      </c>
      <c r="H352" s="127">
        <f t="shared" si="5"/>
        <v>5</v>
      </c>
    </row>
    <row r="353" spans="1:8" ht="16.5" customHeight="1">
      <c r="A353" s="86">
        <v>64</v>
      </c>
      <c r="B353" s="86">
        <v>1119</v>
      </c>
      <c r="C353" s="124" t="s">
        <v>647</v>
      </c>
      <c r="D353" s="123">
        <v>1193</v>
      </c>
      <c r="G353" s="87">
        <v>1187</v>
      </c>
      <c r="H353" s="127">
        <f t="shared" si="5"/>
        <v>6</v>
      </c>
    </row>
    <row r="354" spans="1:8" ht="16.5" customHeight="1">
      <c r="A354" s="86">
        <v>64</v>
      </c>
      <c r="B354" s="86">
        <v>1120</v>
      </c>
      <c r="C354" s="124" t="s">
        <v>648</v>
      </c>
      <c r="D354" s="123">
        <v>1193</v>
      </c>
      <c r="G354" s="87">
        <v>1187</v>
      </c>
      <c r="H354" s="127">
        <f t="shared" si="5"/>
        <v>6</v>
      </c>
    </row>
    <row r="355" spans="1:8" ht="16.5" customHeight="1">
      <c r="A355" s="86">
        <v>64</v>
      </c>
      <c r="B355" s="86">
        <v>1121</v>
      </c>
      <c r="C355" s="124" t="s">
        <v>649</v>
      </c>
      <c r="D355" s="123">
        <v>1110</v>
      </c>
      <c r="G355" s="87">
        <v>1104</v>
      </c>
      <c r="H355" s="127">
        <f t="shared" si="5"/>
        <v>6</v>
      </c>
    </row>
    <row r="356" spans="1:8" ht="16.5" customHeight="1">
      <c r="A356" s="86">
        <v>64</v>
      </c>
      <c r="B356" s="86">
        <v>1122</v>
      </c>
      <c r="C356" s="124" t="s">
        <v>650</v>
      </c>
      <c r="D356" s="123">
        <v>1110</v>
      </c>
      <c r="G356" s="87">
        <v>1104</v>
      </c>
      <c r="H356" s="127">
        <f t="shared" si="5"/>
        <v>6</v>
      </c>
    </row>
    <row r="357" spans="1:8" ht="16.5" customHeight="1">
      <c r="A357" s="86">
        <v>64</v>
      </c>
      <c r="B357" s="86">
        <v>1123</v>
      </c>
      <c r="C357" s="124" t="s">
        <v>651</v>
      </c>
      <c r="D357" s="123">
        <v>1214</v>
      </c>
      <c r="G357" s="87">
        <v>1208</v>
      </c>
      <c r="H357" s="127">
        <f t="shared" si="5"/>
        <v>6</v>
      </c>
    </row>
    <row r="358" spans="1:8" ht="16.5" customHeight="1">
      <c r="A358" s="86">
        <v>64</v>
      </c>
      <c r="B358" s="86">
        <v>1124</v>
      </c>
      <c r="C358" s="124" t="s">
        <v>652</v>
      </c>
      <c r="D358" s="123">
        <v>1214</v>
      </c>
      <c r="G358" s="87">
        <v>1208</v>
      </c>
      <c r="H358" s="127">
        <f t="shared" si="5"/>
        <v>6</v>
      </c>
    </row>
    <row r="359" spans="1:8" ht="16.5" customHeight="1">
      <c r="A359" s="86">
        <v>64</v>
      </c>
      <c r="B359" s="86">
        <v>1125</v>
      </c>
      <c r="C359" s="124" t="s">
        <v>653</v>
      </c>
      <c r="D359" s="123">
        <v>1235</v>
      </c>
      <c r="G359" s="87">
        <v>1229</v>
      </c>
      <c r="H359" s="127">
        <f t="shared" si="5"/>
        <v>6</v>
      </c>
    </row>
    <row r="360" spans="1:8" ht="16.5" customHeight="1">
      <c r="A360" s="86">
        <v>64</v>
      </c>
      <c r="B360" s="86">
        <v>1126</v>
      </c>
      <c r="C360" s="124" t="s">
        <v>654</v>
      </c>
      <c r="D360" s="123">
        <v>1235</v>
      </c>
      <c r="G360" s="87">
        <v>1229</v>
      </c>
      <c r="H360" s="127">
        <f t="shared" si="5"/>
        <v>6</v>
      </c>
    </row>
    <row r="361" spans="1:8" ht="16.5" customHeight="1">
      <c r="A361" s="86">
        <v>64</v>
      </c>
      <c r="B361" s="86">
        <v>1127</v>
      </c>
      <c r="C361" s="124" t="s">
        <v>655</v>
      </c>
      <c r="D361" s="123">
        <v>468</v>
      </c>
      <c r="G361" s="87">
        <v>466</v>
      </c>
      <c r="H361" s="127">
        <f t="shared" si="5"/>
        <v>2</v>
      </c>
    </row>
    <row r="362" spans="1:8" ht="16.5" customHeight="1">
      <c r="A362" s="86">
        <v>64</v>
      </c>
      <c r="B362" s="86">
        <v>1128</v>
      </c>
      <c r="C362" s="124" t="s">
        <v>656</v>
      </c>
      <c r="D362" s="123">
        <v>468</v>
      </c>
      <c r="G362" s="87">
        <v>466</v>
      </c>
      <c r="H362" s="127">
        <f t="shared" si="5"/>
        <v>2</v>
      </c>
    </row>
    <row r="363" spans="1:8" ht="16.5" customHeight="1">
      <c r="A363" s="86">
        <v>64</v>
      </c>
      <c r="B363" s="86">
        <v>1129</v>
      </c>
      <c r="C363" s="124" t="s">
        <v>657</v>
      </c>
      <c r="D363" s="123">
        <v>651</v>
      </c>
      <c r="G363" s="87">
        <v>648</v>
      </c>
      <c r="H363" s="127">
        <f t="shared" si="5"/>
        <v>3</v>
      </c>
    </row>
    <row r="364" spans="1:8" ht="16.5" customHeight="1">
      <c r="A364" s="86">
        <v>64</v>
      </c>
      <c r="B364" s="86">
        <v>1130</v>
      </c>
      <c r="C364" s="124" t="s">
        <v>658</v>
      </c>
      <c r="D364" s="123">
        <v>651</v>
      </c>
      <c r="G364" s="87">
        <v>648</v>
      </c>
      <c r="H364" s="127">
        <f t="shared" si="5"/>
        <v>3</v>
      </c>
    </row>
    <row r="365" spans="1:8" ht="16.5" customHeight="1">
      <c r="A365" s="86">
        <v>64</v>
      </c>
      <c r="B365" s="86">
        <v>1131</v>
      </c>
      <c r="C365" s="124" t="s">
        <v>659</v>
      </c>
      <c r="D365" s="123">
        <v>733</v>
      </c>
      <c r="G365" s="87">
        <v>730</v>
      </c>
      <c r="H365" s="127">
        <f t="shared" si="5"/>
        <v>3</v>
      </c>
    </row>
    <row r="366" spans="1:8" ht="16.5" customHeight="1">
      <c r="A366" s="86">
        <v>64</v>
      </c>
      <c r="B366" s="86">
        <v>1132</v>
      </c>
      <c r="C366" s="124" t="s">
        <v>660</v>
      </c>
      <c r="D366" s="123">
        <v>733</v>
      </c>
      <c r="G366" s="87">
        <v>730</v>
      </c>
      <c r="H366" s="127">
        <f t="shared" si="5"/>
        <v>3</v>
      </c>
    </row>
    <row r="367" spans="1:8" ht="16.5" customHeight="1">
      <c r="A367" s="86">
        <v>64</v>
      </c>
      <c r="B367" s="86">
        <v>1133</v>
      </c>
      <c r="C367" s="124" t="s">
        <v>661</v>
      </c>
      <c r="D367" s="123">
        <v>818</v>
      </c>
      <c r="G367" s="87">
        <v>814</v>
      </c>
      <c r="H367" s="127">
        <f t="shared" si="5"/>
        <v>4</v>
      </c>
    </row>
    <row r="368" spans="1:8" ht="16.5" customHeight="1">
      <c r="A368" s="86">
        <v>64</v>
      </c>
      <c r="B368" s="86">
        <v>1134</v>
      </c>
      <c r="C368" s="124" t="s">
        <v>662</v>
      </c>
      <c r="D368" s="123">
        <v>818</v>
      </c>
      <c r="G368" s="87">
        <v>814</v>
      </c>
      <c r="H368" s="127">
        <f t="shared" si="5"/>
        <v>4</v>
      </c>
    </row>
    <row r="369" spans="1:8" ht="16.5" customHeight="1">
      <c r="A369" s="86">
        <v>64</v>
      </c>
      <c r="B369" s="86">
        <v>1135</v>
      </c>
      <c r="C369" s="124" t="s">
        <v>663</v>
      </c>
      <c r="D369" s="123">
        <v>901</v>
      </c>
      <c r="G369" s="87">
        <v>897</v>
      </c>
      <c r="H369" s="127">
        <f t="shared" si="5"/>
        <v>4</v>
      </c>
    </row>
    <row r="370" spans="1:8" ht="16.5" customHeight="1">
      <c r="A370" s="86">
        <v>64</v>
      </c>
      <c r="B370" s="86">
        <v>1136</v>
      </c>
      <c r="C370" s="124" t="s">
        <v>664</v>
      </c>
      <c r="D370" s="123">
        <v>901</v>
      </c>
      <c r="G370" s="87">
        <v>897</v>
      </c>
      <c r="H370" s="127">
        <f t="shared" si="5"/>
        <v>4</v>
      </c>
    </row>
    <row r="371" spans="1:8" ht="16.5" customHeight="1">
      <c r="A371" s="86">
        <v>64</v>
      </c>
      <c r="B371" s="86">
        <v>1137</v>
      </c>
      <c r="C371" s="124" t="s">
        <v>665</v>
      </c>
      <c r="D371" s="123">
        <v>688</v>
      </c>
      <c r="G371" s="87">
        <v>685</v>
      </c>
      <c r="H371" s="127">
        <f t="shared" si="5"/>
        <v>3</v>
      </c>
    </row>
    <row r="372" spans="1:8" ht="16.5" customHeight="1">
      <c r="A372" s="86">
        <v>64</v>
      </c>
      <c r="B372" s="86">
        <v>1138</v>
      </c>
      <c r="C372" s="124" t="s">
        <v>666</v>
      </c>
      <c r="D372" s="123">
        <v>688</v>
      </c>
      <c r="G372" s="87">
        <v>685</v>
      </c>
      <c r="H372" s="127">
        <f t="shared" si="5"/>
        <v>3</v>
      </c>
    </row>
    <row r="373" spans="1:8" ht="16.5" customHeight="1">
      <c r="A373" s="86">
        <v>64</v>
      </c>
      <c r="B373" s="86">
        <v>1139</v>
      </c>
      <c r="C373" s="124" t="s">
        <v>667</v>
      </c>
      <c r="D373" s="123">
        <v>770</v>
      </c>
      <c r="G373" s="87">
        <v>767</v>
      </c>
      <c r="H373" s="127">
        <f t="shared" si="5"/>
        <v>3</v>
      </c>
    </row>
    <row r="374" spans="1:8" ht="16.5" customHeight="1">
      <c r="A374" s="86">
        <v>64</v>
      </c>
      <c r="B374" s="86">
        <v>1140</v>
      </c>
      <c r="C374" s="124" t="s">
        <v>668</v>
      </c>
      <c r="D374" s="123">
        <v>770</v>
      </c>
      <c r="G374" s="87">
        <v>767</v>
      </c>
      <c r="H374" s="127">
        <f t="shared" si="5"/>
        <v>3</v>
      </c>
    </row>
    <row r="375" spans="1:8" ht="16.5" customHeight="1">
      <c r="A375" s="86">
        <v>64</v>
      </c>
      <c r="B375" s="86">
        <v>1141</v>
      </c>
      <c r="C375" s="124" t="s">
        <v>669</v>
      </c>
      <c r="D375" s="123">
        <v>855</v>
      </c>
      <c r="G375" s="87">
        <v>851</v>
      </c>
      <c r="H375" s="127">
        <f t="shared" si="5"/>
        <v>4</v>
      </c>
    </row>
    <row r="376" spans="1:8" ht="16.5" customHeight="1">
      <c r="A376" s="86">
        <v>64</v>
      </c>
      <c r="B376" s="86">
        <v>1142</v>
      </c>
      <c r="C376" s="124" t="s">
        <v>670</v>
      </c>
      <c r="D376" s="123">
        <v>855</v>
      </c>
      <c r="G376" s="87">
        <v>851</v>
      </c>
      <c r="H376" s="127">
        <f t="shared" si="5"/>
        <v>4</v>
      </c>
    </row>
    <row r="377" spans="1:8" ht="16.5" customHeight="1">
      <c r="A377" s="86">
        <v>64</v>
      </c>
      <c r="B377" s="86">
        <v>1143</v>
      </c>
      <c r="C377" s="124" t="s">
        <v>671</v>
      </c>
      <c r="D377" s="123">
        <v>938</v>
      </c>
      <c r="G377" s="87">
        <v>934</v>
      </c>
      <c r="H377" s="127">
        <f t="shared" si="5"/>
        <v>4</v>
      </c>
    </row>
    <row r="378" spans="1:8" ht="16.5" customHeight="1">
      <c r="A378" s="86">
        <v>64</v>
      </c>
      <c r="B378" s="86">
        <v>1144</v>
      </c>
      <c r="C378" s="124" t="s">
        <v>672</v>
      </c>
      <c r="D378" s="123">
        <v>938</v>
      </c>
      <c r="G378" s="87">
        <v>934</v>
      </c>
      <c r="H378" s="127">
        <f t="shared" si="5"/>
        <v>4</v>
      </c>
    </row>
    <row r="379" spans="1:8" ht="16.5" customHeight="1">
      <c r="A379" s="86">
        <v>64</v>
      </c>
      <c r="B379" s="86">
        <v>1145</v>
      </c>
      <c r="C379" s="124" t="s">
        <v>673</v>
      </c>
      <c r="D379" s="123">
        <v>816</v>
      </c>
      <c r="G379" s="87">
        <v>812</v>
      </c>
      <c r="H379" s="127">
        <f t="shared" si="5"/>
        <v>4</v>
      </c>
    </row>
    <row r="380" spans="1:8" ht="16.5" customHeight="1">
      <c r="A380" s="86">
        <v>64</v>
      </c>
      <c r="B380" s="86">
        <v>1146</v>
      </c>
      <c r="C380" s="124" t="s">
        <v>674</v>
      </c>
      <c r="D380" s="123">
        <v>816</v>
      </c>
      <c r="G380" s="87">
        <v>812</v>
      </c>
      <c r="H380" s="127">
        <f t="shared" si="5"/>
        <v>4</v>
      </c>
    </row>
    <row r="381" spans="1:8" ht="16.5" customHeight="1">
      <c r="A381" s="86">
        <v>64</v>
      </c>
      <c r="B381" s="86">
        <v>1147</v>
      </c>
      <c r="C381" s="124" t="s">
        <v>675</v>
      </c>
      <c r="D381" s="123">
        <v>901</v>
      </c>
      <c r="G381" s="87">
        <v>896</v>
      </c>
      <c r="H381" s="127">
        <f t="shared" si="5"/>
        <v>5</v>
      </c>
    </row>
    <row r="382" spans="1:8" ht="16.5" customHeight="1">
      <c r="A382" s="86">
        <v>64</v>
      </c>
      <c r="B382" s="86">
        <v>1148</v>
      </c>
      <c r="C382" s="124" t="s">
        <v>676</v>
      </c>
      <c r="D382" s="123">
        <v>901</v>
      </c>
      <c r="G382" s="87">
        <v>896</v>
      </c>
      <c r="H382" s="127">
        <f t="shared" si="5"/>
        <v>5</v>
      </c>
    </row>
    <row r="383" spans="1:8" ht="16.5" customHeight="1">
      <c r="A383" s="86">
        <v>64</v>
      </c>
      <c r="B383" s="86">
        <v>1149</v>
      </c>
      <c r="C383" s="124" t="s">
        <v>677</v>
      </c>
      <c r="D383" s="123">
        <v>984</v>
      </c>
      <c r="G383" s="87">
        <v>979</v>
      </c>
      <c r="H383" s="127">
        <f t="shared" si="5"/>
        <v>5</v>
      </c>
    </row>
    <row r="384" spans="1:8" ht="16.5" customHeight="1">
      <c r="A384" s="86">
        <v>64</v>
      </c>
      <c r="B384" s="86">
        <v>1150</v>
      </c>
      <c r="C384" s="124" t="s">
        <v>678</v>
      </c>
      <c r="D384" s="123">
        <v>984</v>
      </c>
      <c r="G384" s="87">
        <v>979</v>
      </c>
      <c r="H384" s="127">
        <f t="shared" si="5"/>
        <v>5</v>
      </c>
    </row>
    <row r="385" spans="1:8" ht="16.5" customHeight="1">
      <c r="A385" s="86">
        <v>64</v>
      </c>
      <c r="B385" s="86">
        <v>1151</v>
      </c>
      <c r="C385" s="124" t="s">
        <v>679</v>
      </c>
      <c r="D385" s="123">
        <v>921</v>
      </c>
      <c r="G385" s="87">
        <v>917</v>
      </c>
      <c r="H385" s="127">
        <f t="shared" si="5"/>
        <v>4</v>
      </c>
    </row>
    <row r="386" spans="1:8" ht="16.5" customHeight="1">
      <c r="A386" s="86">
        <v>64</v>
      </c>
      <c r="B386" s="86">
        <v>1152</v>
      </c>
      <c r="C386" s="124" t="s">
        <v>680</v>
      </c>
      <c r="D386" s="123">
        <v>921</v>
      </c>
      <c r="G386" s="87">
        <v>917</v>
      </c>
      <c r="H386" s="127">
        <f t="shared" si="5"/>
        <v>4</v>
      </c>
    </row>
    <row r="387" spans="1:8" ht="16.5" customHeight="1">
      <c r="A387" s="86">
        <v>64</v>
      </c>
      <c r="B387" s="86">
        <v>1153</v>
      </c>
      <c r="C387" s="124" t="s">
        <v>681</v>
      </c>
      <c r="D387" s="123">
        <v>1004</v>
      </c>
      <c r="G387" s="87">
        <v>1000</v>
      </c>
      <c r="H387" s="127">
        <f t="shared" si="5"/>
        <v>4</v>
      </c>
    </row>
    <row r="388" spans="1:8" ht="16.5" customHeight="1">
      <c r="A388" s="86">
        <v>64</v>
      </c>
      <c r="B388" s="86">
        <v>1154</v>
      </c>
      <c r="C388" s="124" t="s">
        <v>682</v>
      </c>
      <c r="D388" s="123">
        <v>1004</v>
      </c>
      <c r="G388" s="87">
        <v>1000</v>
      </c>
      <c r="H388" s="127">
        <f aca="true" t="shared" si="6" ref="H388:H451">D388-G388</f>
        <v>4</v>
      </c>
    </row>
    <row r="389" spans="1:8" ht="16.5" customHeight="1">
      <c r="A389" s="86">
        <v>64</v>
      </c>
      <c r="B389" s="86">
        <v>1155</v>
      </c>
      <c r="C389" s="124" t="s">
        <v>683</v>
      </c>
      <c r="D389" s="123">
        <v>1026</v>
      </c>
      <c r="G389" s="87">
        <v>1021</v>
      </c>
      <c r="H389" s="127">
        <f t="shared" si="6"/>
        <v>5</v>
      </c>
    </row>
    <row r="390" spans="1:8" ht="16.5" customHeight="1">
      <c r="A390" s="86">
        <v>64</v>
      </c>
      <c r="B390" s="86">
        <v>1156</v>
      </c>
      <c r="C390" s="124" t="s">
        <v>684</v>
      </c>
      <c r="D390" s="123">
        <v>1026</v>
      </c>
      <c r="G390" s="87">
        <v>1021</v>
      </c>
      <c r="H390" s="127">
        <f t="shared" si="6"/>
        <v>5</v>
      </c>
    </row>
    <row r="391" spans="1:8" ht="16.5" customHeight="1">
      <c r="A391" s="86">
        <v>64</v>
      </c>
      <c r="B391" s="86">
        <v>1157</v>
      </c>
      <c r="C391" s="124" t="s">
        <v>685</v>
      </c>
      <c r="D391" s="123">
        <v>441</v>
      </c>
      <c r="G391" s="87">
        <v>439</v>
      </c>
      <c r="H391" s="127">
        <f t="shared" si="6"/>
        <v>2</v>
      </c>
    </row>
    <row r="392" spans="1:8" ht="16.5" customHeight="1">
      <c r="A392" s="86">
        <v>64</v>
      </c>
      <c r="B392" s="86">
        <v>1158</v>
      </c>
      <c r="C392" s="124" t="s">
        <v>686</v>
      </c>
      <c r="D392" s="123">
        <v>441</v>
      </c>
      <c r="G392" s="87">
        <v>439</v>
      </c>
      <c r="H392" s="127">
        <f t="shared" si="6"/>
        <v>2</v>
      </c>
    </row>
    <row r="393" spans="1:8" ht="16.5" customHeight="1">
      <c r="A393" s="86">
        <v>64</v>
      </c>
      <c r="B393" s="86">
        <v>1159</v>
      </c>
      <c r="C393" s="124" t="s">
        <v>687</v>
      </c>
      <c r="D393" s="123">
        <v>670</v>
      </c>
      <c r="G393" s="87">
        <v>666</v>
      </c>
      <c r="H393" s="127">
        <f t="shared" si="6"/>
        <v>4</v>
      </c>
    </row>
    <row r="394" spans="1:8" ht="16.5" customHeight="1">
      <c r="A394" s="86">
        <v>64</v>
      </c>
      <c r="B394" s="86">
        <v>1160</v>
      </c>
      <c r="C394" s="124" t="s">
        <v>688</v>
      </c>
      <c r="D394" s="123">
        <v>670</v>
      </c>
      <c r="G394" s="87">
        <v>666</v>
      </c>
      <c r="H394" s="127">
        <f t="shared" si="6"/>
        <v>4</v>
      </c>
    </row>
    <row r="395" spans="1:8" ht="16.5" customHeight="1">
      <c r="A395" s="86">
        <v>64</v>
      </c>
      <c r="B395" s="86">
        <v>1161</v>
      </c>
      <c r="C395" s="124" t="s">
        <v>689</v>
      </c>
      <c r="D395" s="123">
        <v>772</v>
      </c>
      <c r="G395" s="87">
        <v>769</v>
      </c>
      <c r="H395" s="127">
        <f t="shared" si="6"/>
        <v>3</v>
      </c>
    </row>
    <row r="396" spans="1:8" ht="16.5" customHeight="1">
      <c r="A396" s="86">
        <v>64</v>
      </c>
      <c r="B396" s="86">
        <v>1162</v>
      </c>
      <c r="C396" s="124" t="s">
        <v>690</v>
      </c>
      <c r="D396" s="123">
        <v>772</v>
      </c>
      <c r="G396" s="87">
        <v>769</v>
      </c>
      <c r="H396" s="127">
        <f t="shared" si="6"/>
        <v>3</v>
      </c>
    </row>
    <row r="397" spans="1:8" ht="16.5" customHeight="1">
      <c r="A397" s="86">
        <v>64</v>
      </c>
      <c r="B397" s="86">
        <v>1163</v>
      </c>
      <c r="C397" s="124" t="s">
        <v>691</v>
      </c>
      <c r="D397" s="123">
        <v>879</v>
      </c>
      <c r="G397" s="87">
        <v>874</v>
      </c>
      <c r="H397" s="127">
        <f t="shared" si="6"/>
        <v>5</v>
      </c>
    </row>
    <row r="398" spans="1:8" ht="16.5" customHeight="1">
      <c r="A398" s="86">
        <v>64</v>
      </c>
      <c r="B398" s="86">
        <v>1164</v>
      </c>
      <c r="C398" s="124" t="s">
        <v>692</v>
      </c>
      <c r="D398" s="123">
        <v>879</v>
      </c>
      <c r="G398" s="87">
        <v>874</v>
      </c>
      <c r="H398" s="127">
        <f t="shared" si="6"/>
        <v>5</v>
      </c>
    </row>
    <row r="399" spans="1:8" ht="16.5" customHeight="1">
      <c r="A399" s="86">
        <v>64</v>
      </c>
      <c r="B399" s="86">
        <v>1165</v>
      </c>
      <c r="C399" s="124" t="s">
        <v>693</v>
      </c>
      <c r="D399" s="123">
        <v>982</v>
      </c>
      <c r="G399" s="87">
        <v>978</v>
      </c>
      <c r="H399" s="127">
        <f t="shared" si="6"/>
        <v>4</v>
      </c>
    </row>
    <row r="400" spans="1:8" ht="16.5" customHeight="1">
      <c r="A400" s="86">
        <v>64</v>
      </c>
      <c r="B400" s="86">
        <v>1166</v>
      </c>
      <c r="C400" s="124" t="s">
        <v>694</v>
      </c>
      <c r="D400" s="123">
        <v>982</v>
      </c>
      <c r="G400" s="87">
        <v>978</v>
      </c>
      <c r="H400" s="127">
        <f t="shared" si="6"/>
        <v>4</v>
      </c>
    </row>
    <row r="401" spans="1:8" ht="16.5" customHeight="1">
      <c r="A401" s="86">
        <v>64</v>
      </c>
      <c r="B401" s="86">
        <v>1167</v>
      </c>
      <c r="C401" s="124" t="s">
        <v>695</v>
      </c>
      <c r="D401" s="123">
        <v>633</v>
      </c>
      <c r="G401" s="87">
        <v>630</v>
      </c>
      <c r="H401" s="127">
        <f t="shared" si="6"/>
        <v>3</v>
      </c>
    </row>
    <row r="402" spans="1:8" ht="16.5" customHeight="1">
      <c r="A402" s="86">
        <v>64</v>
      </c>
      <c r="B402" s="86">
        <v>1168</v>
      </c>
      <c r="C402" s="124" t="s">
        <v>696</v>
      </c>
      <c r="D402" s="123">
        <v>633</v>
      </c>
      <c r="G402" s="87">
        <v>630</v>
      </c>
      <c r="H402" s="127">
        <f t="shared" si="6"/>
        <v>3</v>
      </c>
    </row>
    <row r="403" spans="1:8" ht="16.5" customHeight="1">
      <c r="A403" s="86">
        <v>64</v>
      </c>
      <c r="B403" s="86">
        <v>1169</v>
      </c>
      <c r="C403" s="124" t="s">
        <v>697</v>
      </c>
      <c r="D403" s="123">
        <v>735</v>
      </c>
      <c r="G403" s="87">
        <v>732</v>
      </c>
      <c r="H403" s="127">
        <f t="shared" si="6"/>
        <v>3</v>
      </c>
    </row>
    <row r="404" spans="1:8" ht="16.5" customHeight="1">
      <c r="A404" s="86">
        <v>64</v>
      </c>
      <c r="B404" s="86">
        <v>1170</v>
      </c>
      <c r="C404" s="124" t="s">
        <v>698</v>
      </c>
      <c r="D404" s="123">
        <v>735</v>
      </c>
      <c r="G404" s="87">
        <v>732</v>
      </c>
      <c r="H404" s="127">
        <f t="shared" si="6"/>
        <v>3</v>
      </c>
    </row>
    <row r="405" spans="1:8" ht="16.5" customHeight="1">
      <c r="A405" s="86">
        <v>64</v>
      </c>
      <c r="B405" s="86">
        <v>1171</v>
      </c>
      <c r="C405" s="124" t="s">
        <v>699</v>
      </c>
      <c r="D405" s="123">
        <v>842</v>
      </c>
      <c r="G405" s="87">
        <v>837</v>
      </c>
      <c r="H405" s="127">
        <f t="shared" si="6"/>
        <v>5</v>
      </c>
    </row>
    <row r="406" spans="1:8" ht="16.5" customHeight="1">
      <c r="A406" s="86">
        <v>64</v>
      </c>
      <c r="B406" s="86">
        <v>1172</v>
      </c>
      <c r="C406" s="124" t="s">
        <v>700</v>
      </c>
      <c r="D406" s="123">
        <v>842</v>
      </c>
      <c r="G406" s="87">
        <v>837</v>
      </c>
      <c r="H406" s="127">
        <f t="shared" si="6"/>
        <v>5</v>
      </c>
    </row>
    <row r="407" spans="1:8" ht="16.5" customHeight="1">
      <c r="A407" s="86">
        <v>64</v>
      </c>
      <c r="B407" s="86">
        <v>1173</v>
      </c>
      <c r="C407" s="124" t="s">
        <v>701</v>
      </c>
      <c r="D407" s="123">
        <v>945</v>
      </c>
      <c r="G407" s="87">
        <v>941</v>
      </c>
      <c r="H407" s="127">
        <f t="shared" si="6"/>
        <v>4</v>
      </c>
    </row>
    <row r="408" spans="1:8" ht="16.5" customHeight="1">
      <c r="A408" s="86">
        <v>64</v>
      </c>
      <c r="B408" s="86">
        <v>1174</v>
      </c>
      <c r="C408" s="124" t="s">
        <v>702</v>
      </c>
      <c r="D408" s="123">
        <v>945</v>
      </c>
      <c r="G408" s="87">
        <v>941</v>
      </c>
      <c r="H408" s="127">
        <f t="shared" si="6"/>
        <v>4</v>
      </c>
    </row>
    <row r="409" spans="1:8" ht="16.5" customHeight="1">
      <c r="A409" s="86">
        <v>64</v>
      </c>
      <c r="B409" s="86">
        <v>1175</v>
      </c>
      <c r="C409" s="124" t="s">
        <v>703</v>
      </c>
      <c r="D409" s="123">
        <v>690</v>
      </c>
      <c r="G409" s="87">
        <v>687</v>
      </c>
      <c r="H409" s="127">
        <f t="shared" si="6"/>
        <v>3</v>
      </c>
    </row>
    <row r="410" spans="1:8" ht="16.5" customHeight="1">
      <c r="A410" s="86">
        <v>64</v>
      </c>
      <c r="B410" s="86">
        <v>1176</v>
      </c>
      <c r="C410" s="124" t="s">
        <v>704</v>
      </c>
      <c r="D410" s="123">
        <v>690</v>
      </c>
      <c r="G410" s="87">
        <v>687</v>
      </c>
      <c r="H410" s="127">
        <f t="shared" si="6"/>
        <v>3</v>
      </c>
    </row>
    <row r="411" spans="1:8" ht="16.5" customHeight="1">
      <c r="A411" s="86">
        <v>64</v>
      </c>
      <c r="B411" s="86">
        <v>1177</v>
      </c>
      <c r="C411" s="124" t="s">
        <v>705</v>
      </c>
      <c r="D411" s="123">
        <v>796</v>
      </c>
      <c r="G411" s="87">
        <v>792</v>
      </c>
      <c r="H411" s="127">
        <f t="shared" si="6"/>
        <v>4</v>
      </c>
    </row>
    <row r="412" spans="1:8" ht="16.5" customHeight="1">
      <c r="A412" s="86">
        <v>64</v>
      </c>
      <c r="B412" s="86">
        <v>1178</v>
      </c>
      <c r="C412" s="124" t="s">
        <v>706</v>
      </c>
      <c r="D412" s="123">
        <v>796</v>
      </c>
      <c r="G412" s="87">
        <v>792</v>
      </c>
      <c r="H412" s="127">
        <f t="shared" si="6"/>
        <v>4</v>
      </c>
    </row>
    <row r="413" spans="1:8" ht="16.5" customHeight="1">
      <c r="A413" s="86">
        <v>64</v>
      </c>
      <c r="B413" s="86">
        <v>1179</v>
      </c>
      <c r="C413" s="124" t="s">
        <v>707</v>
      </c>
      <c r="D413" s="123">
        <v>900</v>
      </c>
      <c r="G413" s="87">
        <v>895</v>
      </c>
      <c r="H413" s="127">
        <f t="shared" si="6"/>
        <v>5</v>
      </c>
    </row>
    <row r="414" spans="1:8" ht="16.5" customHeight="1">
      <c r="A414" s="86">
        <v>64</v>
      </c>
      <c r="B414" s="86">
        <v>1180</v>
      </c>
      <c r="C414" s="124" t="s">
        <v>708</v>
      </c>
      <c r="D414" s="123">
        <v>900</v>
      </c>
      <c r="G414" s="87">
        <v>895</v>
      </c>
      <c r="H414" s="127">
        <f t="shared" si="6"/>
        <v>5</v>
      </c>
    </row>
    <row r="415" spans="1:8" ht="16.5" customHeight="1">
      <c r="A415" s="86">
        <v>64</v>
      </c>
      <c r="B415" s="86">
        <v>1181</v>
      </c>
      <c r="C415" s="124" t="s">
        <v>709</v>
      </c>
      <c r="D415" s="123">
        <v>775</v>
      </c>
      <c r="G415" s="87">
        <v>771</v>
      </c>
      <c r="H415" s="127">
        <f t="shared" si="6"/>
        <v>4</v>
      </c>
    </row>
    <row r="416" spans="1:8" ht="16.5" customHeight="1">
      <c r="A416" s="86">
        <v>64</v>
      </c>
      <c r="B416" s="86">
        <v>1182</v>
      </c>
      <c r="C416" s="124" t="s">
        <v>710</v>
      </c>
      <c r="D416" s="123">
        <v>775</v>
      </c>
      <c r="G416" s="87">
        <v>771</v>
      </c>
      <c r="H416" s="127">
        <f t="shared" si="6"/>
        <v>4</v>
      </c>
    </row>
    <row r="417" spans="1:8" ht="16.5" customHeight="1">
      <c r="A417" s="86">
        <v>64</v>
      </c>
      <c r="B417" s="86">
        <v>1183</v>
      </c>
      <c r="C417" s="124" t="s">
        <v>711</v>
      </c>
      <c r="D417" s="123">
        <v>879</v>
      </c>
      <c r="G417" s="87">
        <v>875</v>
      </c>
      <c r="H417" s="127">
        <f t="shared" si="6"/>
        <v>4</v>
      </c>
    </row>
    <row r="418" spans="1:8" ht="16.5" customHeight="1">
      <c r="A418" s="86">
        <v>64</v>
      </c>
      <c r="B418" s="86">
        <v>1184</v>
      </c>
      <c r="C418" s="124" t="s">
        <v>712</v>
      </c>
      <c r="D418" s="123">
        <v>879</v>
      </c>
      <c r="G418" s="87">
        <v>875</v>
      </c>
      <c r="H418" s="127">
        <f t="shared" si="6"/>
        <v>4</v>
      </c>
    </row>
    <row r="419" spans="1:8" ht="16.5" customHeight="1">
      <c r="A419" s="86">
        <v>64</v>
      </c>
      <c r="B419" s="86">
        <v>1185</v>
      </c>
      <c r="C419" s="124" t="s">
        <v>713</v>
      </c>
      <c r="D419" s="123">
        <v>858</v>
      </c>
      <c r="G419" s="87">
        <v>854</v>
      </c>
      <c r="H419" s="127">
        <f t="shared" si="6"/>
        <v>4</v>
      </c>
    </row>
    <row r="420" spans="1:8" ht="16.5" customHeight="1">
      <c r="A420" s="86">
        <v>64</v>
      </c>
      <c r="B420" s="86">
        <v>1186</v>
      </c>
      <c r="C420" s="124" t="s">
        <v>714</v>
      </c>
      <c r="D420" s="123">
        <v>858</v>
      </c>
      <c r="G420" s="87">
        <v>854</v>
      </c>
      <c r="H420" s="127">
        <f t="shared" si="6"/>
        <v>4</v>
      </c>
    </row>
    <row r="421" spans="1:8" ht="16.5" customHeight="1">
      <c r="A421" s="86">
        <v>64</v>
      </c>
      <c r="B421" s="86">
        <v>1187</v>
      </c>
      <c r="C421" s="124" t="s">
        <v>715</v>
      </c>
      <c r="D421" s="123">
        <v>1090</v>
      </c>
      <c r="G421" s="87">
        <v>1084</v>
      </c>
      <c r="H421" s="127">
        <f t="shared" si="6"/>
        <v>6</v>
      </c>
    </row>
    <row r="422" spans="1:8" ht="16.5" customHeight="1">
      <c r="A422" s="86">
        <v>64</v>
      </c>
      <c r="B422" s="86">
        <v>1188</v>
      </c>
      <c r="C422" s="124" t="s">
        <v>716</v>
      </c>
      <c r="D422" s="123">
        <v>1090</v>
      </c>
      <c r="G422" s="87">
        <v>1084</v>
      </c>
      <c r="H422" s="127">
        <f t="shared" si="6"/>
        <v>6</v>
      </c>
    </row>
    <row r="423" spans="1:8" ht="16.5" customHeight="1">
      <c r="A423" s="86">
        <v>64</v>
      </c>
      <c r="B423" s="86">
        <v>1189</v>
      </c>
      <c r="C423" s="124" t="s">
        <v>717</v>
      </c>
      <c r="D423" s="123">
        <v>542</v>
      </c>
      <c r="G423" s="87">
        <v>539</v>
      </c>
      <c r="H423" s="127">
        <f t="shared" si="6"/>
        <v>3</v>
      </c>
    </row>
    <row r="424" spans="1:8" ht="16.5" customHeight="1">
      <c r="A424" s="86">
        <v>64</v>
      </c>
      <c r="B424" s="86">
        <v>1190</v>
      </c>
      <c r="C424" s="124" t="s">
        <v>718</v>
      </c>
      <c r="D424" s="123">
        <v>542</v>
      </c>
      <c r="G424" s="87">
        <v>539</v>
      </c>
      <c r="H424" s="127">
        <f t="shared" si="6"/>
        <v>3</v>
      </c>
    </row>
    <row r="425" spans="1:8" ht="16.5" customHeight="1">
      <c r="A425" s="86">
        <v>64</v>
      </c>
      <c r="B425" s="86">
        <v>1191</v>
      </c>
      <c r="C425" s="124" t="s">
        <v>719</v>
      </c>
      <c r="D425" s="123">
        <v>817</v>
      </c>
      <c r="G425" s="87">
        <v>812</v>
      </c>
      <c r="H425" s="127">
        <f t="shared" si="6"/>
        <v>5</v>
      </c>
    </row>
    <row r="426" spans="1:8" ht="16.5" customHeight="1">
      <c r="A426" s="86">
        <v>64</v>
      </c>
      <c r="B426" s="86">
        <v>1192</v>
      </c>
      <c r="C426" s="124" t="s">
        <v>720</v>
      </c>
      <c r="D426" s="123">
        <v>817</v>
      </c>
      <c r="G426" s="87">
        <v>812</v>
      </c>
      <c r="H426" s="127">
        <f t="shared" si="6"/>
        <v>5</v>
      </c>
    </row>
    <row r="427" spans="1:8" ht="16.5" customHeight="1">
      <c r="A427" s="86">
        <v>64</v>
      </c>
      <c r="B427" s="86">
        <v>1193</v>
      </c>
      <c r="C427" s="124" t="s">
        <v>721</v>
      </c>
      <c r="D427" s="123">
        <v>940</v>
      </c>
      <c r="G427" s="87">
        <v>935</v>
      </c>
      <c r="H427" s="127">
        <f t="shared" si="6"/>
        <v>5</v>
      </c>
    </row>
    <row r="428" spans="1:8" ht="16.5" customHeight="1">
      <c r="A428" s="86">
        <v>64</v>
      </c>
      <c r="B428" s="86">
        <v>1194</v>
      </c>
      <c r="C428" s="124" t="s">
        <v>722</v>
      </c>
      <c r="D428" s="123">
        <v>940</v>
      </c>
      <c r="G428" s="87">
        <v>935</v>
      </c>
      <c r="H428" s="127">
        <f t="shared" si="6"/>
        <v>5</v>
      </c>
    </row>
    <row r="429" spans="1:8" ht="16.5" customHeight="1">
      <c r="A429" s="86">
        <v>64</v>
      </c>
      <c r="B429" s="86">
        <v>1195</v>
      </c>
      <c r="C429" s="124" t="s">
        <v>723</v>
      </c>
      <c r="D429" s="123">
        <v>1067</v>
      </c>
      <c r="G429" s="87">
        <v>1061</v>
      </c>
      <c r="H429" s="127">
        <f t="shared" si="6"/>
        <v>6</v>
      </c>
    </row>
    <row r="430" spans="1:8" ht="16.5" customHeight="1">
      <c r="A430" s="86">
        <v>64</v>
      </c>
      <c r="B430" s="86">
        <v>1196</v>
      </c>
      <c r="C430" s="124" t="s">
        <v>724</v>
      </c>
      <c r="D430" s="123">
        <v>1067</v>
      </c>
      <c r="G430" s="87">
        <v>1061</v>
      </c>
      <c r="H430" s="127">
        <f t="shared" si="6"/>
        <v>6</v>
      </c>
    </row>
    <row r="431" spans="1:8" ht="16.5" customHeight="1">
      <c r="A431" s="86">
        <v>64</v>
      </c>
      <c r="B431" s="86">
        <v>1197</v>
      </c>
      <c r="C431" s="124" t="s">
        <v>725</v>
      </c>
      <c r="D431" s="123">
        <v>1192</v>
      </c>
      <c r="G431" s="87">
        <v>1186</v>
      </c>
      <c r="H431" s="127">
        <f t="shared" si="6"/>
        <v>6</v>
      </c>
    </row>
    <row r="432" spans="1:8" ht="16.5" customHeight="1">
      <c r="A432" s="86">
        <v>64</v>
      </c>
      <c r="B432" s="86">
        <v>1198</v>
      </c>
      <c r="C432" s="124" t="s">
        <v>726</v>
      </c>
      <c r="D432" s="123">
        <v>1192</v>
      </c>
      <c r="G432" s="87">
        <v>1186</v>
      </c>
      <c r="H432" s="127">
        <f t="shared" si="6"/>
        <v>6</v>
      </c>
    </row>
    <row r="433" spans="1:8" ht="16.5" customHeight="1">
      <c r="A433" s="86">
        <v>64</v>
      </c>
      <c r="B433" s="86">
        <v>1199</v>
      </c>
      <c r="C433" s="124" t="s">
        <v>727</v>
      </c>
      <c r="D433" s="123">
        <v>780</v>
      </c>
      <c r="G433" s="87">
        <v>776</v>
      </c>
      <c r="H433" s="127">
        <f t="shared" si="6"/>
        <v>4</v>
      </c>
    </row>
    <row r="434" spans="1:8" ht="16.5" customHeight="1">
      <c r="A434" s="86">
        <v>64</v>
      </c>
      <c r="B434" s="86">
        <v>1200</v>
      </c>
      <c r="C434" s="124" t="s">
        <v>728</v>
      </c>
      <c r="D434" s="123">
        <v>780</v>
      </c>
      <c r="G434" s="87">
        <v>776</v>
      </c>
      <c r="H434" s="127">
        <f t="shared" si="6"/>
        <v>4</v>
      </c>
    </row>
    <row r="435" spans="1:8" ht="16.5" customHeight="1">
      <c r="A435" s="86">
        <v>64</v>
      </c>
      <c r="B435" s="86">
        <v>1201</v>
      </c>
      <c r="C435" s="124" t="s">
        <v>729</v>
      </c>
      <c r="D435" s="123">
        <v>903</v>
      </c>
      <c r="G435" s="87">
        <v>899</v>
      </c>
      <c r="H435" s="127">
        <f t="shared" si="6"/>
        <v>4</v>
      </c>
    </row>
    <row r="436" spans="1:8" ht="16.5" customHeight="1">
      <c r="A436" s="86">
        <v>64</v>
      </c>
      <c r="B436" s="86">
        <v>1202</v>
      </c>
      <c r="C436" s="124" t="s">
        <v>730</v>
      </c>
      <c r="D436" s="123">
        <v>903</v>
      </c>
      <c r="G436" s="87">
        <v>899</v>
      </c>
      <c r="H436" s="127">
        <f t="shared" si="6"/>
        <v>4</v>
      </c>
    </row>
    <row r="437" spans="1:8" ht="16.5" customHeight="1">
      <c r="A437" s="86">
        <v>64</v>
      </c>
      <c r="B437" s="86">
        <v>1203</v>
      </c>
      <c r="C437" s="124" t="s">
        <v>731</v>
      </c>
      <c r="D437" s="123">
        <v>1030</v>
      </c>
      <c r="G437" s="87">
        <v>1025</v>
      </c>
      <c r="H437" s="127">
        <f t="shared" si="6"/>
        <v>5</v>
      </c>
    </row>
    <row r="438" spans="1:8" ht="16.5" customHeight="1">
      <c r="A438" s="86">
        <v>64</v>
      </c>
      <c r="B438" s="86">
        <v>1204</v>
      </c>
      <c r="C438" s="124" t="s">
        <v>732</v>
      </c>
      <c r="D438" s="123">
        <v>1030</v>
      </c>
      <c r="G438" s="87">
        <v>1025</v>
      </c>
      <c r="H438" s="127">
        <f t="shared" si="6"/>
        <v>5</v>
      </c>
    </row>
    <row r="439" spans="1:8" ht="16.5" customHeight="1">
      <c r="A439" s="86">
        <v>64</v>
      </c>
      <c r="B439" s="86">
        <v>1205</v>
      </c>
      <c r="C439" s="124" t="s">
        <v>733</v>
      </c>
      <c r="D439" s="123">
        <v>1155</v>
      </c>
      <c r="G439" s="87">
        <v>1149</v>
      </c>
      <c r="H439" s="127">
        <f t="shared" si="6"/>
        <v>6</v>
      </c>
    </row>
    <row r="440" spans="1:8" ht="16.5" customHeight="1">
      <c r="A440" s="86">
        <v>64</v>
      </c>
      <c r="B440" s="86">
        <v>1206</v>
      </c>
      <c r="C440" s="124" t="s">
        <v>734</v>
      </c>
      <c r="D440" s="123">
        <v>1155</v>
      </c>
      <c r="G440" s="87">
        <v>1149</v>
      </c>
      <c r="H440" s="127">
        <f t="shared" si="6"/>
        <v>6</v>
      </c>
    </row>
    <row r="441" spans="1:8" ht="16.5" customHeight="1">
      <c r="A441" s="86">
        <v>64</v>
      </c>
      <c r="B441" s="86">
        <v>1207</v>
      </c>
      <c r="C441" s="124" t="s">
        <v>735</v>
      </c>
      <c r="D441" s="123">
        <v>857</v>
      </c>
      <c r="G441" s="87">
        <v>853</v>
      </c>
      <c r="H441" s="127">
        <f t="shared" si="6"/>
        <v>4</v>
      </c>
    </row>
    <row r="442" spans="1:8" ht="16.5" customHeight="1">
      <c r="A442" s="86">
        <v>64</v>
      </c>
      <c r="B442" s="86">
        <v>1208</v>
      </c>
      <c r="C442" s="124" t="s">
        <v>736</v>
      </c>
      <c r="D442" s="123">
        <v>857</v>
      </c>
      <c r="G442" s="87">
        <v>853</v>
      </c>
      <c r="H442" s="127">
        <f t="shared" si="6"/>
        <v>4</v>
      </c>
    </row>
    <row r="443" spans="1:8" ht="16.5" customHeight="1">
      <c r="A443" s="86">
        <v>64</v>
      </c>
      <c r="B443" s="86">
        <v>1209</v>
      </c>
      <c r="C443" s="124" t="s">
        <v>737</v>
      </c>
      <c r="D443" s="123">
        <v>984</v>
      </c>
      <c r="G443" s="87">
        <v>979</v>
      </c>
      <c r="H443" s="127">
        <f t="shared" si="6"/>
        <v>5</v>
      </c>
    </row>
    <row r="444" spans="1:8" ht="16.5" customHeight="1">
      <c r="A444" s="86">
        <v>64</v>
      </c>
      <c r="B444" s="86">
        <v>1210</v>
      </c>
      <c r="C444" s="124" t="s">
        <v>738</v>
      </c>
      <c r="D444" s="123">
        <v>984</v>
      </c>
      <c r="G444" s="87">
        <v>979</v>
      </c>
      <c r="H444" s="127">
        <f t="shared" si="6"/>
        <v>5</v>
      </c>
    </row>
    <row r="445" spans="1:8" ht="16.5" customHeight="1">
      <c r="A445" s="86">
        <v>64</v>
      </c>
      <c r="B445" s="86">
        <v>1211</v>
      </c>
      <c r="C445" s="124" t="s">
        <v>739</v>
      </c>
      <c r="D445" s="123">
        <v>1109</v>
      </c>
      <c r="G445" s="87">
        <v>1104</v>
      </c>
      <c r="H445" s="127">
        <f t="shared" si="6"/>
        <v>5</v>
      </c>
    </row>
    <row r="446" spans="1:8" ht="16.5" customHeight="1">
      <c r="A446" s="86">
        <v>64</v>
      </c>
      <c r="B446" s="86">
        <v>1212</v>
      </c>
      <c r="C446" s="124" t="s">
        <v>740</v>
      </c>
      <c r="D446" s="123">
        <v>1109</v>
      </c>
      <c r="G446" s="87">
        <v>1104</v>
      </c>
      <c r="H446" s="127">
        <f t="shared" si="6"/>
        <v>5</v>
      </c>
    </row>
    <row r="447" spans="1:8" ht="16.5" customHeight="1">
      <c r="A447" s="86">
        <v>64</v>
      </c>
      <c r="B447" s="86">
        <v>1213</v>
      </c>
      <c r="C447" s="124" t="s">
        <v>741</v>
      </c>
      <c r="D447" s="123">
        <v>964</v>
      </c>
      <c r="G447" s="87">
        <v>959</v>
      </c>
      <c r="H447" s="127">
        <f t="shared" si="6"/>
        <v>5</v>
      </c>
    </row>
    <row r="448" spans="1:8" ht="16.5" customHeight="1">
      <c r="A448" s="86">
        <v>64</v>
      </c>
      <c r="B448" s="86">
        <v>1214</v>
      </c>
      <c r="C448" s="124" t="s">
        <v>742</v>
      </c>
      <c r="D448" s="123">
        <v>964</v>
      </c>
      <c r="G448" s="87">
        <v>959</v>
      </c>
      <c r="H448" s="127">
        <f t="shared" si="6"/>
        <v>5</v>
      </c>
    </row>
    <row r="449" spans="1:8" ht="16.5" customHeight="1">
      <c r="A449" s="86">
        <v>64</v>
      </c>
      <c r="B449" s="86">
        <v>1215</v>
      </c>
      <c r="C449" s="124" t="s">
        <v>743</v>
      </c>
      <c r="D449" s="123">
        <v>1088</v>
      </c>
      <c r="G449" s="87">
        <v>1083</v>
      </c>
      <c r="H449" s="127">
        <f t="shared" si="6"/>
        <v>5</v>
      </c>
    </row>
    <row r="450" spans="1:8" ht="16.5" customHeight="1">
      <c r="A450" s="86">
        <v>64</v>
      </c>
      <c r="B450" s="86">
        <v>1216</v>
      </c>
      <c r="C450" s="124" t="s">
        <v>744</v>
      </c>
      <c r="D450" s="123">
        <v>1088</v>
      </c>
      <c r="G450" s="87">
        <v>1083</v>
      </c>
      <c r="H450" s="127">
        <f t="shared" si="6"/>
        <v>5</v>
      </c>
    </row>
    <row r="451" spans="1:8" ht="16.5" customHeight="1">
      <c r="A451" s="86">
        <v>64</v>
      </c>
      <c r="B451" s="86">
        <v>1217</v>
      </c>
      <c r="C451" s="124" t="s">
        <v>745</v>
      </c>
      <c r="D451" s="123">
        <v>1067</v>
      </c>
      <c r="G451" s="87">
        <v>1062</v>
      </c>
      <c r="H451" s="127">
        <f t="shared" si="6"/>
        <v>5</v>
      </c>
    </row>
    <row r="452" spans="1:8" ht="16.5" customHeight="1">
      <c r="A452" s="86">
        <v>64</v>
      </c>
      <c r="B452" s="86">
        <v>1218</v>
      </c>
      <c r="C452" s="124" t="s">
        <v>746</v>
      </c>
      <c r="D452" s="123">
        <v>1067</v>
      </c>
      <c r="G452" s="87">
        <v>1062</v>
      </c>
      <c r="H452" s="127">
        <f aca="true" t="shared" si="7" ref="H452:H515">D452-G452</f>
        <v>5</v>
      </c>
    </row>
    <row r="453" spans="1:8" ht="16.5" customHeight="1">
      <c r="A453" s="86">
        <v>64</v>
      </c>
      <c r="B453" s="86">
        <v>1219</v>
      </c>
      <c r="C453" s="124" t="s">
        <v>747</v>
      </c>
      <c r="D453" s="123">
        <v>222</v>
      </c>
      <c r="G453" s="87">
        <v>221</v>
      </c>
      <c r="H453" s="127">
        <f t="shared" si="7"/>
        <v>1</v>
      </c>
    </row>
    <row r="454" spans="1:8" ht="16.5" customHeight="1">
      <c r="A454" s="86">
        <v>64</v>
      </c>
      <c r="B454" s="86">
        <v>1220</v>
      </c>
      <c r="C454" s="124" t="s">
        <v>748</v>
      </c>
      <c r="D454" s="123">
        <v>222</v>
      </c>
      <c r="G454" s="87">
        <v>221</v>
      </c>
      <c r="H454" s="127">
        <f t="shared" si="7"/>
        <v>1</v>
      </c>
    </row>
    <row r="455" spans="1:8" ht="16.5" customHeight="1">
      <c r="A455" s="86">
        <v>64</v>
      </c>
      <c r="B455" s="86">
        <v>1221</v>
      </c>
      <c r="C455" s="124" t="s">
        <v>749</v>
      </c>
      <c r="D455" s="123">
        <v>497</v>
      </c>
      <c r="G455" s="87">
        <v>494</v>
      </c>
      <c r="H455" s="127">
        <f t="shared" si="7"/>
        <v>3</v>
      </c>
    </row>
    <row r="456" spans="1:8" ht="16.5" customHeight="1">
      <c r="A456" s="86">
        <v>64</v>
      </c>
      <c r="B456" s="86">
        <v>1222</v>
      </c>
      <c r="C456" s="124" t="s">
        <v>750</v>
      </c>
      <c r="D456" s="123">
        <v>497</v>
      </c>
      <c r="G456" s="87">
        <v>494</v>
      </c>
      <c r="H456" s="127">
        <f t="shared" si="7"/>
        <v>3</v>
      </c>
    </row>
    <row r="457" spans="1:8" ht="16.5" customHeight="1">
      <c r="A457" s="86">
        <v>64</v>
      </c>
      <c r="B457" s="86">
        <v>1223</v>
      </c>
      <c r="C457" s="124" t="s">
        <v>751</v>
      </c>
      <c r="D457" s="123">
        <v>620</v>
      </c>
      <c r="G457" s="87">
        <v>617</v>
      </c>
      <c r="H457" s="127">
        <f t="shared" si="7"/>
        <v>3</v>
      </c>
    </row>
    <row r="458" spans="1:8" ht="16.5" customHeight="1">
      <c r="A458" s="86">
        <v>64</v>
      </c>
      <c r="B458" s="86">
        <v>1224</v>
      </c>
      <c r="C458" s="124" t="s">
        <v>752</v>
      </c>
      <c r="D458" s="123">
        <v>620</v>
      </c>
      <c r="G458" s="87">
        <v>617</v>
      </c>
      <c r="H458" s="127">
        <f t="shared" si="7"/>
        <v>3</v>
      </c>
    </row>
    <row r="459" spans="1:8" ht="16.5" customHeight="1">
      <c r="A459" s="86">
        <v>64</v>
      </c>
      <c r="B459" s="86">
        <v>1225</v>
      </c>
      <c r="C459" s="124" t="s">
        <v>753</v>
      </c>
      <c r="D459" s="123">
        <v>747</v>
      </c>
      <c r="G459" s="87">
        <v>743</v>
      </c>
      <c r="H459" s="127">
        <f t="shared" si="7"/>
        <v>4</v>
      </c>
    </row>
    <row r="460" spans="1:8" ht="16.5" customHeight="1">
      <c r="A460" s="86">
        <v>64</v>
      </c>
      <c r="B460" s="86">
        <v>1226</v>
      </c>
      <c r="C460" s="124" t="s">
        <v>754</v>
      </c>
      <c r="D460" s="123">
        <v>747</v>
      </c>
      <c r="G460" s="87">
        <v>743</v>
      </c>
      <c r="H460" s="127">
        <f t="shared" si="7"/>
        <v>4</v>
      </c>
    </row>
    <row r="461" spans="1:8" ht="16.5" customHeight="1">
      <c r="A461" s="86">
        <v>64</v>
      </c>
      <c r="B461" s="86">
        <v>1227</v>
      </c>
      <c r="C461" s="124" t="s">
        <v>755</v>
      </c>
      <c r="D461" s="123">
        <v>872</v>
      </c>
      <c r="G461" s="87">
        <v>867</v>
      </c>
      <c r="H461" s="127">
        <f t="shared" si="7"/>
        <v>5</v>
      </c>
    </row>
    <row r="462" spans="1:8" ht="16.5" customHeight="1">
      <c r="A462" s="86">
        <v>64</v>
      </c>
      <c r="B462" s="86">
        <v>1228</v>
      </c>
      <c r="C462" s="124" t="s">
        <v>756</v>
      </c>
      <c r="D462" s="123">
        <v>872</v>
      </c>
      <c r="G462" s="87">
        <v>867</v>
      </c>
      <c r="H462" s="127">
        <f t="shared" si="7"/>
        <v>5</v>
      </c>
    </row>
    <row r="463" spans="1:8" ht="16.5" customHeight="1">
      <c r="A463" s="86">
        <v>64</v>
      </c>
      <c r="B463" s="86">
        <v>1229</v>
      </c>
      <c r="C463" s="124" t="s">
        <v>757</v>
      </c>
      <c r="D463" s="123">
        <v>275</v>
      </c>
      <c r="G463" s="87">
        <v>273</v>
      </c>
      <c r="H463" s="127">
        <f t="shared" si="7"/>
        <v>2</v>
      </c>
    </row>
    <row r="464" spans="1:8" ht="16.5" customHeight="1">
      <c r="A464" s="86">
        <v>64</v>
      </c>
      <c r="B464" s="86">
        <v>1230</v>
      </c>
      <c r="C464" s="124" t="s">
        <v>758</v>
      </c>
      <c r="D464" s="123">
        <v>275</v>
      </c>
      <c r="G464" s="87">
        <v>273</v>
      </c>
      <c r="H464" s="127">
        <f t="shared" si="7"/>
        <v>2</v>
      </c>
    </row>
    <row r="465" spans="1:8" ht="16.5" customHeight="1">
      <c r="A465" s="86">
        <v>64</v>
      </c>
      <c r="B465" s="86">
        <v>1231</v>
      </c>
      <c r="C465" s="124" t="s">
        <v>759</v>
      </c>
      <c r="D465" s="123">
        <v>398</v>
      </c>
      <c r="G465" s="87">
        <v>396</v>
      </c>
      <c r="H465" s="127">
        <f t="shared" si="7"/>
        <v>2</v>
      </c>
    </row>
    <row r="466" spans="1:8" ht="16.5" customHeight="1">
      <c r="A466" s="86">
        <v>64</v>
      </c>
      <c r="B466" s="86">
        <v>1232</v>
      </c>
      <c r="C466" s="124" t="s">
        <v>760</v>
      </c>
      <c r="D466" s="123">
        <v>398</v>
      </c>
      <c r="G466" s="87">
        <v>396</v>
      </c>
      <c r="H466" s="127">
        <f t="shared" si="7"/>
        <v>2</v>
      </c>
    </row>
    <row r="467" spans="1:8" ht="16.5" customHeight="1">
      <c r="A467" s="86">
        <v>64</v>
      </c>
      <c r="B467" s="86">
        <v>1233</v>
      </c>
      <c r="C467" s="124" t="s">
        <v>761</v>
      </c>
      <c r="D467" s="123">
        <v>525</v>
      </c>
      <c r="G467" s="87">
        <v>522</v>
      </c>
      <c r="H467" s="127">
        <f t="shared" si="7"/>
        <v>3</v>
      </c>
    </row>
    <row r="468" spans="1:8" ht="16.5" customHeight="1">
      <c r="A468" s="86">
        <v>64</v>
      </c>
      <c r="B468" s="86">
        <v>1234</v>
      </c>
      <c r="C468" s="124" t="s">
        <v>762</v>
      </c>
      <c r="D468" s="123">
        <v>525</v>
      </c>
      <c r="G468" s="87">
        <v>522</v>
      </c>
      <c r="H468" s="127">
        <f t="shared" si="7"/>
        <v>3</v>
      </c>
    </row>
    <row r="469" spans="1:8" ht="16.5" customHeight="1">
      <c r="A469" s="86">
        <v>64</v>
      </c>
      <c r="B469" s="86">
        <v>1235</v>
      </c>
      <c r="C469" s="124" t="s">
        <v>763</v>
      </c>
      <c r="D469" s="123">
        <v>650</v>
      </c>
      <c r="G469" s="87">
        <v>647</v>
      </c>
      <c r="H469" s="127">
        <f t="shared" si="7"/>
        <v>3</v>
      </c>
    </row>
    <row r="470" spans="1:8" ht="16.5" customHeight="1">
      <c r="A470" s="86">
        <v>64</v>
      </c>
      <c r="B470" s="86">
        <v>1236</v>
      </c>
      <c r="C470" s="124" t="s">
        <v>764</v>
      </c>
      <c r="D470" s="123">
        <v>650</v>
      </c>
      <c r="G470" s="87">
        <v>647</v>
      </c>
      <c r="H470" s="127">
        <f t="shared" si="7"/>
        <v>3</v>
      </c>
    </row>
    <row r="471" spans="1:8" ht="16.5" customHeight="1">
      <c r="A471" s="86">
        <v>64</v>
      </c>
      <c r="B471" s="86">
        <v>1237</v>
      </c>
      <c r="C471" s="124" t="s">
        <v>765</v>
      </c>
      <c r="D471" s="123">
        <v>123</v>
      </c>
      <c r="G471" s="87">
        <v>123</v>
      </c>
      <c r="H471" s="127">
        <f t="shared" si="7"/>
        <v>0</v>
      </c>
    </row>
    <row r="472" spans="1:8" ht="16.5" customHeight="1">
      <c r="A472" s="86">
        <v>64</v>
      </c>
      <c r="B472" s="86">
        <v>1238</v>
      </c>
      <c r="C472" s="124" t="s">
        <v>766</v>
      </c>
      <c r="D472" s="123">
        <v>123</v>
      </c>
      <c r="G472" s="87">
        <v>123</v>
      </c>
      <c r="H472" s="127">
        <f t="shared" si="7"/>
        <v>0</v>
      </c>
    </row>
    <row r="473" spans="1:8" ht="16.5" customHeight="1">
      <c r="A473" s="86">
        <v>64</v>
      </c>
      <c r="B473" s="86">
        <v>1239</v>
      </c>
      <c r="C473" s="124" t="s">
        <v>767</v>
      </c>
      <c r="D473" s="123">
        <v>251</v>
      </c>
      <c r="G473" s="87">
        <v>249</v>
      </c>
      <c r="H473" s="127">
        <f t="shared" si="7"/>
        <v>2</v>
      </c>
    </row>
    <row r="474" spans="1:8" ht="16.5" customHeight="1">
      <c r="A474" s="86">
        <v>64</v>
      </c>
      <c r="B474" s="86">
        <v>1240</v>
      </c>
      <c r="C474" s="124" t="s">
        <v>768</v>
      </c>
      <c r="D474" s="123">
        <v>251</v>
      </c>
      <c r="G474" s="87">
        <v>249</v>
      </c>
      <c r="H474" s="127">
        <f t="shared" si="7"/>
        <v>2</v>
      </c>
    </row>
    <row r="475" spans="1:8" ht="16.5" customHeight="1">
      <c r="A475" s="86">
        <v>64</v>
      </c>
      <c r="B475" s="86">
        <v>1241</v>
      </c>
      <c r="C475" s="124" t="s">
        <v>769</v>
      </c>
      <c r="D475" s="123">
        <v>375</v>
      </c>
      <c r="G475" s="87">
        <v>374</v>
      </c>
      <c r="H475" s="127">
        <f t="shared" si="7"/>
        <v>1</v>
      </c>
    </row>
    <row r="476" spans="1:8" ht="16.5" customHeight="1">
      <c r="A476" s="86">
        <v>64</v>
      </c>
      <c r="B476" s="86">
        <v>1242</v>
      </c>
      <c r="C476" s="124" t="s">
        <v>770</v>
      </c>
      <c r="D476" s="123">
        <v>375</v>
      </c>
      <c r="G476" s="87">
        <v>374</v>
      </c>
      <c r="H476" s="127">
        <f t="shared" si="7"/>
        <v>1</v>
      </c>
    </row>
    <row r="477" spans="1:8" ht="16.5" customHeight="1">
      <c r="A477" s="86">
        <v>64</v>
      </c>
      <c r="B477" s="86">
        <v>1243</v>
      </c>
      <c r="C477" s="124" t="s">
        <v>771</v>
      </c>
      <c r="D477" s="123">
        <v>128</v>
      </c>
      <c r="G477" s="87">
        <v>126</v>
      </c>
      <c r="H477" s="127">
        <f t="shared" si="7"/>
        <v>2</v>
      </c>
    </row>
    <row r="478" spans="1:8" ht="16.5" customHeight="1">
      <c r="A478" s="86">
        <v>64</v>
      </c>
      <c r="B478" s="86">
        <v>1244</v>
      </c>
      <c r="C478" s="124" t="s">
        <v>772</v>
      </c>
      <c r="D478" s="123">
        <v>128</v>
      </c>
      <c r="G478" s="87">
        <v>126</v>
      </c>
      <c r="H478" s="127">
        <f t="shared" si="7"/>
        <v>2</v>
      </c>
    </row>
    <row r="479" spans="1:8" ht="16.5" customHeight="1">
      <c r="A479" s="86">
        <v>64</v>
      </c>
      <c r="B479" s="86">
        <v>1245</v>
      </c>
      <c r="C479" s="124" t="s">
        <v>773</v>
      </c>
      <c r="D479" s="123">
        <v>252</v>
      </c>
      <c r="G479" s="87">
        <v>251</v>
      </c>
      <c r="H479" s="127">
        <f t="shared" si="7"/>
        <v>1</v>
      </c>
    </row>
    <row r="480" spans="1:8" ht="16.5" customHeight="1">
      <c r="A480" s="86">
        <v>64</v>
      </c>
      <c r="B480" s="86">
        <v>1246</v>
      </c>
      <c r="C480" s="124" t="s">
        <v>774</v>
      </c>
      <c r="D480" s="123">
        <v>252</v>
      </c>
      <c r="G480" s="87">
        <v>251</v>
      </c>
      <c r="H480" s="127">
        <f t="shared" si="7"/>
        <v>1</v>
      </c>
    </row>
    <row r="481" spans="1:8" ht="16.5" customHeight="1">
      <c r="A481" s="86">
        <v>64</v>
      </c>
      <c r="B481" s="86">
        <v>1247</v>
      </c>
      <c r="C481" s="124" t="s">
        <v>775</v>
      </c>
      <c r="D481" s="123">
        <v>125</v>
      </c>
      <c r="G481" s="87">
        <v>125</v>
      </c>
      <c r="H481" s="127">
        <f t="shared" si="7"/>
        <v>0</v>
      </c>
    </row>
    <row r="482" spans="1:8" ht="16.5" customHeight="1">
      <c r="A482" s="86">
        <v>64</v>
      </c>
      <c r="B482" s="86">
        <v>1248</v>
      </c>
      <c r="C482" s="124" t="s">
        <v>776</v>
      </c>
      <c r="D482" s="123">
        <v>125</v>
      </c>
      <c r="G482" s="87">
        <v>125</v>
      </c>
      <c r="H482" s="127">
        <f t="shared" si="7"/>
        <v>0</v>
      </c>
    </row>
    <row r="483" spans="1:8" ht="16.5" customHeight="1">
      <c r="A483" s="86">
        <v>64</v>
      </c>
      <c r="B483" s="86">
        <v>1249</v>
      </c>
      <c r="C483" s="124" t="s">
        <v>777</v>
      </c>
      <c r="D483" s="123">
        <v>985</v>
      </c>
      <c r="G483" s="87">
        <v>980</v>
      </c>
      <c r="H483" s="127">
        <f t="shared" si="7"/>
        <v>5</v>
      </c>
    </row>
    <row r="484" spans="1:8" ht="16.5" customHeight="1">
      <c r="A484" s="86">
        <v>64</v>
      </c>
      <c r="B484" s="86">
        <v>1250</v>
      </c>
      <c r="C484" s="124" t="s">
        <v>778</v>
      </c>
      <c r="D484" s="123">
        <v>985</v>
      </c>
      <c r="G484" s="87">
        <v>980</v>
      </c>
      <c r="H484" s="127">
        <f t="shared" si="7"/>
        <v>5</v>
      </c>
    </row>
    <row r="485" spans="1:8" ht="16.5" customHeight="1">
      <c r="A485" s="86">
        <v>64</v>
      </c>
      <c r="B485" s="86">
        <v>1251</v>
      </c>
      <c r="C485" s="124" t="s">
        <v>779</v>
      </c>
      <c r="D485" s="123">
        <v>1068</v>
      </c>
      <c r="G485" s="87">
        <v>1063</v>
      </c>
      <c r="H485" s="127">
        <f t="shared" si="7"/>
        <v>5</v>
      </c>
    </row>
    <row r="486" spans="1:8" ht="16.5" customHeight="1">
      <c r="A486" s="86">
        <v>64</v>
      </c>
      <c r="B486" s="86">
        <v>1252</v>
      </c>
      <c r="C486" s="124" t="s">
        <v>780</v>
      </c>
      <c r="D486" s="123">
        <v>1068</v>
      </c>
      <c r="G486" s="87">
        <v>1063</v>
      </c>
      <c r="H486" s="127">
        <f t="shared" si="7"/>
        <v>5</v>
      </c>
    </row>
    <row r="487" spans="1:8" ht="16.5" customHeight="1">
      <c r="A487" s="86">
        <v>64</v>
      </c>
      <c r="B487" s="86">
        <v>1253</v>
      </c>
      <c r="C487" s="124" t="s">
        <v>781</v>
      </c>
      <c r="D487" s="123">
        <v>1127</v>
      </c>
      <c r="G487" s="87">
        <v>1121</v>
      </c>
      <c r="H487" s="127">
        <f t="shared" si="7"/>
        <v>6</v>
      </c>
    </row>
    <row r="488" spans="1:8" ht="16.5" customHeight="1">
      <c r="A488" s="86">
        <v>64</v>
      </c>
      <c r="B488" s="86">
        <v>1254</v>
      </c>
      <c r="C488" s="124" t="s">
        <v>782</v>
      </c>
      <c r="D488" s="123">
        <v>1127</v>
      </c>
      <c r="G488" s="87">
        <v>1121</v>
      </c>
      <c r="H488" s="127">
        <f t="shared" si="7"/>
        <v>6</v>
      </c>
    </row>
    <row r="489" spans="1:8" ht="16.5" customHeight="1">
      <c r="A489" s="86">
        <v>64</v>
      </c>
      <c r="B489" s="86">
        <v>1255</v>
      </c>
      <c r="C489" s="124" t="s">
        <v>783</v>
      </c>
      <c r="D489" s="123">
        <v>880</v>
      </c>
      <c r="G489" s="87">
        <v>876</v>
      </c>
      <c r="H489" s="127">
        <f t="shared" si="7"/>
        <v>4</v>
      </c>
    </row>
    <row r="490" spans="1:8" ht="16.5" customHeight="1">
      <c r="A490" s="86">
        <v>64</v>
      </c>
      <c r="B490" s="86">
        <v>1256</v>
      </c>
      <c r="C490" s="124" t="s">
        <v>784</v>
      </c>
      <c r="D490" s="123">
        <v>880</v>
      </c>
      <c r="G490" s="87">
        <v>876</v>
      </c>
      <c r="H490" s="127">
        <f t="shared" si="7"/>
        <v>4</v>
      </c>
    </row>
    <row r="491" spans="1:8" ht="16.5" customHeight="1">
      <c r="A491" s="86">
        <v>64</v>
      </c>
      <c r="B491" s="86">
        <v>1257</v>
      </c>
      <c r="C491" s="124" t="s">
        <v>785</v>
      </c>
      <c r="D491" s="123">
        <v>965</v>
      </c>
      <c r="G491" s="87">
        <v>960</v>
      </c>
      <c r="H491" s="127">
        <f t="shared" si="7"/>
        <v>5</v>
      </c>
    </row>
    <row r="492" spans="1:8" ht="16.5" customHeight="1">
      <c r="A492" s="86">
        <v>64</v>
      </c>
      <c r="B492" s="86">
        <v>1258</v>
      </c>
      <c r="C492" s="124" t="s">
        <v>786</v>
      </c>
      <c r="D492" s="123">
        <v>965</v>
      </c>
      <c r="G492" s="87">
        <v>960</v>
      </c>
      <c r="H492" s="127">
        <f t="shared" si="7"/>
        <v>5</v>
      </c>
    </row>
    <row r="493" spans="1:8" ht="16.5" customHeight="1">
      <c r="A493" s="86">
        <v>64</v>
      </c>
      <c r="B493" s="86">
        <v>1259</v>
      </c>
      <c r="C493" s="124" t="s">
        <v>787</v>
      </c>
      <c r="D493" s="123">
        <v>1048</v>
      </c>
      <c r="G493" s="87">
        <v>1043</v>
      </c>
      <c r="H493" s="127">
        <f t="shared" si="7"/>
        <v>5</v>
      </c>
    </row>
    <row r="494" spans="1:8" ht="16.5" customHeight="1">
      <c r="A494" s="86">
        <v>64</v>
      </c>
      <c r="B494" s="86">
        <v>1260</v>
      </c>
      <c r="C494" s="124" t="s">
        <v>788</v>
      </c>
      <c r="D494" s="123">
        <v>1048</v>
      </c>
      <c r="G494" s="87">
        <v>1043</v>
      </c>
      <c r="H494" s="127">
        <f t="shared" si="7"/>
        <v>5</v>
      </c>
    </row>
    <row r="495" spans="1:8" ht="16.5" customHeight="1">
      <c r="A495" s="86">
        <v>64</v>
      </c>
      <c r="B495" s="86">
        <v>1261</v>
      </c>
      <c r="C495" s="124" t="s">
        <v>789</v>
      </c>
      <c r="D495" s="123">
        <v>1022</v>
      </c>
      <c r="G495" s="87">
        <v>1017</v>
      </c>
      <c r="H495" s="127">
        <f t="shared" si="7"/>
        <v>5</v>
      </c>
    </row>
    <row r="496" spans="1:8" ht="16.5" customHeight="1">
      <c r="A496" s="86">
        <v>64</v>
      </c>
      <c r="B496" s="86">
        <v>1262</v>
      </c>
      <c r="C496" s="124" t="s">
        <v>790</v>
      </c>
      <c r="D496" s="123">
        <v>1022</v>
      </c>
      <c r="G496" s="87">
        <v>1017</v>
      </c>
      <c r="H496" s="127">
        <f t="shared" si="7"/>
        <v>5</v>
      </c>
    </row>
    <row r="497" spans="1:8" ht="16.5" customHeight="1">
      <c r="A497" s="86">
        <v>64</v>
      </c>
      <c r="B497" s="86">
        <v>1263</v>
      </c>
      <c r="C497" s="124" t="s">
        <v>791</v>
      </c>
      <c r="D497" s="123">
        <v>1105</v>
      </c>
      <c r="G497" s="87">
        <v>1100</v>
      </c>
      <c r="H497" s="127">
        <f t="shared" si="7"/>
        <v>5</v>
      </c>
    </row>
    <row r="498" spans="1:8" ht="16.5" customHeight="1">
      <c r="A498" s="86">
        <v>64</v>
      </c>
      <c r="B498" s="86">
        <v>1264</v>
      </c>
      <c r="C498" s="124" t="s">
        <v>792</v>
      </c>
      <c r="D498" s="123">
        <v>1105</v>
      </c>
      <c r="G498" s="87">
        <v>1100</v>
      </c>
      <c r="H498" s="127">
        <f t="shared" si="7"/>
        <v>5</v>
      </c>
    </row>
    <row r="499" spans="1:8" ht="16.5" customHeight="1">
      <c r="A499" s="86">
        <v>64</v>
      </c>
      <c r="B499" s="86">
        <v>1265</v>
      </c>
      <c r="C499" s="124" t="s">
        <v>0</v>
      </c>
      <c r="D499" s="123">
        <v>1172</v>
      </c>
      <c r="G499" s="87">
        <v>1167</v>
      </c>
      <c r="H499" s="127">
        <f t="shared" si="7"/>
        <v>5</v>
      </c>
    </row>
    <row r="500" spans="1:8" ht="16.5" customHeight="1">
      <c r="A500" s="86">
        <v>64</v>
      </c>
      <c r="B500" s="86">
        <v>1266</v>
      </c>
      <c r="C500" s="124" t="s">
        <v>1</v>
      </c>
      <c r="D500" s="123">
        <v>1172</v>
      </c>
      <c r="G500" s="87">
        <v>1167</v>
      </c>
      <c r="H500" s="127">
        <f t="shared" si="7"/>
        <v>5</v>
      </c>
    </row>
    <row r="501" spans="1:8" ht="16.5" customHeight="1">
      <c r="A501" s="86">
        <v>64</v>
      </c>
      <c r="B501" s="86">
        <v>1267</v>
      </c>
      <c r="C501" s="124" t="s">
        <v>2</v>
      </c>
      <c r="D501" s="123">
        <v>752</v>
      </c>
      <c r="G501" s="87">
        <v>748</v>
      </c>
      <c r="H501" s="127">
        <f t="shared" si="7"/>
        <v>4</v>
      </c>
    </row>
    <row r="502" spans="1:8" ht="16.5" customHeight="1">
      <c r="A502" s="86">
        <v>64</v>
      </c>
      <c r="B502" s="86">
        <v>1268</v>
      </c>
      <c r="C502" s="124" t="s">
        <v>3</v>
      </c>
      <c r="D502" s="123">
        <v>752</v>
      </c>
      <c r="G502" s="87">
        <v>748</v>
      </c>
      <c r="H502" s="127">
        <f t="shared" si="7"/>
        <v>4</v>
      </c>
    </row>
    <row r="503" spans="1:8" ht="16.5" customHeight="1">
      <c r="A503" s="86">
        <v>64</v>
      </c>
      <c r="B503" s="86">
        <v>1269</v>
      </c>
      <c r="C503" s="124" t="s">
        <v>4</v>
      </c>
      <c r="D503" s="123">
        <v>834</v>
      </c>
      <c r="G503" s="87">
        <v>830</v>
      </c>
      <c r="H503" s="127">
        <f t="shared" si="7"/>
        <v>4</v>
      </c>
    </row>
    <row r="504" spans="1:8" ht="16.5" customHeight="1">
      <c r="A504" s="86">
        <v>64</v>
      </c>
      <c r="B504" s="86">
        <v>1270</v>
      </c>
      <c r="C504" s="124" t="s">
        <v>5</v>
      </c>
      <c r="D504" s="123">
        <v>834</v>
      </c>
      <c r="G504" s="87">
        <v>830</v>
      </c>
      <c r="H504" s="127">
        <f t="shared" si="7"/>
        <v>4</v>
      </c>
    </row>
    <row r="505" spans="1:8" ht="16.5" customHeight="1">
      <c r="A505" s="86">
        <v>64</v>
      </c>
      <c r="B505" s="86">
        <v>1271</v>
      </c>
      <c r="C505" s="124" t="s">
        <v>6</v>
      </c>
      <c r="D505" s="123">
        <v>919</v>
      </c>
      <c r="G505" s="87">
        <v>914</v>
      </c>
      <c r="H505" s="127">
        <f t="shared" si="7"/>
        <v>5</v>
      </c>
    </row>
    <row r="506" spans="1:8" ht="16.5" customHeight="1">
      <c r="A506" s="86">
        <v>64</v>
      </c>
      <c r="B506" s="86">
        <v>1272</v>
      </c>
      <c r="C506" s="124" t="s">
        <v>7</v>
      </c>
      <c r="D506" s="123">
        <v>919</v>
      </c>
      <c r="G506" s="87">
        <v>914</v>
      </c>
      <c r="H506" s="127">
        <f t="shared" si="7"/>
        <v>5</v>
      </c>
    </row>
    <row r="507" spans="1:8" ht="16.5" customHeight="1">
      <c r="A507" s="86">
        <v>64</v>
      </c>
      <c r="B507" s="86">
        <v>1273</v>
      </c>
      <c r="C507" s="124" t="s">
        <v>8</v>
      </c>
      <c r="D507" s="123">
        <v>1002</v>
      </c>
      <c r="G507" s="87">
        <v>997</v>
      </c>
      <c r="H507" s="127">
        <f t="shared" si="7"/>
        <v>5</v>
      </c>
    </row>
    <row r="508" spans="1:8" ht="16.5" customHeight="1">
      <c r="A508" s="86">
        <v>64</v>
      </c>
      <c r="B508" s="86">
        <v>1274</v>
      </c>
      <c r="C508" s="124" t="s">
        <v>9</v>
      </c>
      <c r="D508" s="123">
        <v>1002</v>
      </c>
      <c r="G508" s="87">
        <v>997</v>
      </c>
      <c r="H508" s="127">
        <f t="shared" si="7"/>
        <v>5</v>
      </c>
    </row>
    <row r="509" spans="1:8" ht="16.5" customHeight="1">
      <c r="A509" s="86">
        <v>64</v>
      </c>
      <c r="B509" s="86">
        <v>1275</v>
      </c>
      <c r="C509" s="124" t="s">
        <v>10</v>
      </c>
      <c r="D509" s="123">
        <v>917</v>
      </c>
      <c r="G509" s="87">
        <v>913</v>
      </c>
      <c r="H509" s="127">
        <f t="shared" si="7"/>
        <v>4</v>
      </c>
    </row>
    <row r="510" spans="1:8" ht="16.5" customHeight="1">
      <c r="A510" s="86">
        <v>64</v>
      </c>
      <c r="B510" s="86">
        <v>1276</v>
      </c>
      <c r="C510" s="124" t="s">
        <v>11</v>
      </c>
      <c r="D510" s="123">
        <v>917</v>
      </c>
      <c r="G510" s="87">
        <v>913</v>
      </c>
      <c r="H510" s="127">
        <f t="shared" si="7"/>
        <v>4</v>
      </c>
    </row>
    <row r="511" spans="1:8" ht="16.5" customHeight="1">
      <c r="A511" s="86">
        <v>64</v>
      </c>
      <c r="B511" s="86">
        <v>1277</v>
      </c>
      <c r="C511" s="124" t="s">
        <v>12</v>
      </c>
      <c r="D511" s="123">
        <v>1002</v>
      </c>
      <c r="G511" s="87">
        <v>997</v>
      </c>
      <c r="H511" s="127">
        <f t="shared" si="7"/>
        <v>5</v>
      </c>
    </row>
    <row r="512" spans="1:8" ht="16.5" customHeight="1">
      <c r="A512" s="86">
        <v>64</v>
      </c>
      <c r="B512" s="86">
        <v>1278</v>
      </c>
      <c r="C512" s="124" t="s">
        <v>13</v>
      </c>
      <c r="D512" s="123">
        <v>1002</v>
      </c>
      <c r="G512" s="87">
        <v>997</v>
      </c>
      <c r="H512" s="127">
        <f t="shared" si="7"/>
        <v>5</v>
      </c>
    </row>
    <row r="513" spans="1:8" ht="16.5" customHeight="1">
      <c r="A513" s="86">
        <v>64</v>
      </c>
      <c r="B513" s="86">
        <v>1279</v>
      </c>
      <c r="C513" s="124" t="s">
        <v>14</v>
      </c>
      <c r="D513" s="123">
        <v>1085</v>
      </c>
      <c r="G513" s="87">
        <v>1080</v>
      </c>
      <c r="H513" s="127">
        <f t="shared" si="7"/>
        <v>5</v>
      </c>
    </row>
    <row r="514" spans="1:8" ht="16.5" customHeight="1">
      <c r="A514" s="86">
        <v>64</v>
      </c>
      <c r="B514" s="86">
        <v>1280</v>
      </c>
      <c r="C514" s="124" t="s">
        <v>15</v>
      </c>
      <c r="D514" s="123">
        <v>1085</v>
      </c>
      <c r="G514" s="87">
        <v>1080</v>
      </c>
      <c r="H514" s="127">
        <f t="shared" si="7"/>
        <v>5</v>
      </c>
    </row>
    <row r="515" spans="1:8" ht="16.5" customHeight="1">
      <c r="A515" s="86">
        <v>64</v>
      </c>
      <c r="B515" s="86">
        <v>1281</v>
      </c>
      <c r="C515" s="124" t="s">
        <v>16</v>
      </c>
      <c r="D515" s="123">
        <v>1068</v>
      </c>
      <c r="G515" s="87">
        <v>1063</v>
      </c>
      <c r="H515" s="127">
        <f t="shared" si="7"/>
        <v>5</v>
      </c>
    </row>
    <row r="516" spans="1:8" ht="16.5" customHeight="1">
      <c r="A516" s="86">
        <v>64</v>
      </c>
      <c r="B516" s="86">
        <v>1282</v>
      </c>
      <c r="C516" s="124" t="s">
        <v>17</v>
      </c>
      <c r="D516" s="123">
        <v>1068</v>
      </c>
      <c r="G516" s="87">
        <v>1063</v>
      </c>
      <c r="H516" s="127">
        <f aca="true" t="shared" si="8" ref="H516:H579">D516-G516</f>
        <v>5</v>
      </c>
    </row>
    <row r="517" spans="1:8" ht="16.5" customHeight="1">
      <c r="A517" s="86">
        <v>64</v>
      </c>
      <c r="B517" s="86">
        <v>1283</v>
      </c>
      <c r="C517" s="124" t="s">
        <v>18</v>
      </c>
      <c r="D517" s="123">
        <v>1151</v>
      </c>
      <c r="G517" s="87">
        <v>1146</v>
      </c>
      <c r="H517" s="127">
        <f t="shared" si="8"/>
        <v>5</v>
      </c>
    </row>
    <row r="518" spans="1:8" ht="16.5" customHeight="1">
      <c r="A518" s="86">
        <v>64</v>
      </c>
      <c r="B518" s="86">
        <v>1284</v>
      </c>
      <c r="C518" s="124" t="s">
        <v>19</v>
      </c>
      <c r="D518" s="123">
        <v>1151</v>
      </c>
      <c r="G518" s="87">
        <v>1146</v>
      </c>
      <c r="H518" s="127">
        <f t="shared" si="8"/>
        <v>5</v>
      </c>
    </row>
    <row r="519" spans="1:8" ht="16.5" customHeight="1">
      <c r="A519" s="86">
        <v>64</v>
      </c>
      <c r="B519" s="86">
        <v>1285</v>
      </c>
      <c r="C519" s="124" t="s">
        <v>20</v>
      </c>
      <c r="D519" s="123">
        <v>1193</v>
      </c>
      <c r="G519" s="87">
        <v>1187</v>
      </c>
      <c r="H519" s="127">
        <f t="shared" si="8"/>
        <v>6</v>
      </c>
    </row>
    <row r="520" spans="1:8" ht="16.5" customHeight="1">
      <c r="A520" s="86">
        <v>64</v>
      </c>
      <c r="B520" s="86">
        <v>1286</v>
      </c>
      <c r="C520" s="124" t="s">
        <v>21</v>
      </c>
      <c r="D520" s="123">
        <v>1193</v>
      </c>
      <c r="G520" s="87">
        <v>1187</v>
      </c>
      <c r="H520" s="127">
        <f t="shared" si="8"/>
        <v>6</v>
      </c>
    </row>
    <row r="521" spans="1:8" ht="16.5" customHeight="1">
      <c r="A521" s="86">
        <v>64</v>
      </c>
      <c r="B521" s="86">
        <v>1287</v>
      </c>
      <c r="C521" s="124" t="s">
        <v>22</v>
      </c>
      <c r="D521" s="123">
        <v>532</v>
      </c>
      <c r="G521" s="87">
        <v>530</v>
      </c>
      <c r="H521" s="127">
        <f t="shared" si="8"/>
        <v>2</v>
      </c>
    </row>
    <row r="522" spans="1:8" ht="16.5" customHeight="1">
      <c r="A522" s="86">
        <v>64</v>
      </c>
      <c r="B522" s="86">
        <v>1288</v>
      </c>
      <c r="C522" s="124" t="s">
        <v>23</v>
      </c>
      <c r="D522" s="123">
        <v>532</v>
      </c>
      <c r="G522" s="87">
        <v>530</v>
      </c>
      <c r="H522" s="127">
        <f t="shared" si="8"/>
        <v>2</v>
      </c>
    </row>
    <row r="523" spans="1:8" ht="16.5" customHeight="1">
      <c r="A523" s="86">
        <v>64</v>
      </c>
      <c r="B523" s="86">
        <v>1289</v>
      </c>
      <c r="C523" s="124" t="s">
        <v>24</v>
      </c>
      <c r="D523" s="123">
        <v>715</v>
      </c>
      <c r="G523" s="87">
        <v>712</v>
      </c>
      <c r="H523" s="127">
        <f t="shared" si="8"/>
        <v>3</v>
      </c>
    </row>
    <row r="524" spans="1:8" ht="16.5" customHeight="1">
      <c r="A524" s="86">
        <v>64</v>
      </c>
      <c r="B524" s="86">
        <v>1290</v>
      </c>
      <c r="C524" s="124" t="s">
        <v>25</v>
      </c>
      <c r="D524" s="123">
        <v>715</v>
      </c>
      <c r="G524" s="87">
        <v>712</v>
      </c>
      <c r="H524" s="127">
        <f t="shared" si="8"/>
        <v>3</v>
      </c>
    </row>
    <row r="525" spans="1:8" ht="16.5" customHeight="1">
      <c r="A525" s="86">
        <v>64</v>
      </c>
      <c r="B525" s="86">
        <v>1291</v>
      </c>
      <c r="C525" s="124" t="s">
        <v>26</v>
      </c>
      <c r="D525" s="123">
        <v>797</v>
      </c>
      <c r="G525" s="87">
        <v>794</v>
      </c>
      <c r="H525" s="127">
        <f t="shared" si="8"/>
        <v>3</v>
      </c>
    </row>
    <row r="526" spans="1:8" ht="16.5" customHeight="1">
      <c r="A526" s="86">
        <v>64</v>
      </c>
      <c r="B526" s="86">
        <v>1292</v>
      </c>
      <c r="C526" s="124" t="s">
        <v>27</v>
      </c>
      <c r="D526" s="123">
        <v>797</v>
      </c>
      <c r="G526" s="87">
        <v>794</v>
      </c>
      <c r="H526" s="127">
        <f t="shared" si="8"/>
        <v>3</v>
      </c>
    </row>
    <row r="527" spans="1:8" ht="16.5" customHeight="1">
      <c r="A527" s="86">
        <v>64</v>
      </c>
      <c r="B527" s="86">
        <v>1293</v>
      </c>
      <c r="C527" s="124" t="s">
        <v>28</v>
      </c>
      <c r="D527" s="123">
        <v>882</v>
      </c>
      <c r="G527" s="87">
        <v>878</v>
      </c>
      <c r="H527" s="127">
        <f t="shared" si="8"/>
        <v>4</v>
      </c>
    </row>
    <row r="528" spans="1:8" ht="16.5" customHeight="1">
      <c r="A528" s="86">
        <v>64</v>
      </c>
      <c r="B528" s="86">
        <v>1294</v>
      </c>
      <c r="C528" s="124" t="s">
        <v>29</v>
      </c>
      <c r="D528" s="123">
        <v>882</v>
      </c>
      <c r="G528" s="87">
        <v>878</v>
      </c>
      <c r="H528" s="127">
        <f t="shared" si="8"/>
        <v>4</v>
      </c>
    </row>
    <row r="529" spans="1:8" ht="16.5" customHeight="1">
      <c r="A529" s="86">
        <v>64</v>
      </c>
      <c r="B529" s="86">
        <v>1295</v>
      </c>
      <c r="C529" s="124" t="s">
        <v>30</v>
      </c>
      <c r="D529" s="123">
        <v>965</v>
      </c>
      <c r="G529" s="87">
        <v>961</v>
      </c>
      <c r="H529" s="127">
        <f t="shared" si="8"/>
        <v>4</v>
      </c>
    </row>
    <row r="530" spans="1:8" ht="16.5" customHeight="1">
      <c r="A530" s="86">
        <v>64</v>
      </c>
      <c r="B530" s="86">
        <v>1296</v>
      </c>
      <c r="C530" s="124" t="s">
        <v>31</v>
      </c>
      <c r="D530" s="123">
        <v>965</v>
      </c>
      <c r="G530" s="87">
        <v>961</v>
      </c>
      <c r="H530" s="127">
        <f t="shared" si="8"/>
        <v>4</v>
      </c>
    </row>
    <row r="531" spans="1:8" ht="16.5" customHeight="1">
      <c r="A531" s="86">
        <v>64</v>
      </c>
      <c r="B531" s="86">
        <v>1297</v>
      </c>
      <c r="C531" s="124" t="s">
        <v>32</v>
      </c>
      <c r="D531" s="123">
        <v>789</v>
      </c>
      <c r="G531" s="87">
        <v>785</v>
      </c>
      <c r="H531" s="127">
        <f t="shared" si="8"/>
        <v>4</v>
      </c>
    </row>
    <row r="532" spans="1:8" ht="16.5" customHeight="1">
      <c r="A532" s="86">
        <v>64</v>
      </c>
      <c r="B532" s="86">
        <v>1298</v>
      </c>
      <c r="C532" s="124" t="s">
        <v>33</v>
      </c>
      <c r="D532" s="123">
        <v>789</v>
      </c>
      <c r="G532" s="87">
        <v>785</v>
      </c>
      <c r="H532" s="127">
        <f t="shared" si="8"/>
        <v>4</v>
      </c>
    </row>
    <row r="533" spans="1:8" ht="16.5" customHeight="1">
      <c r="A533" s="86">
        <v>64</v>
      </c>
      <c r="B533" s="86">
        <v>1299</v>
      </c>
      <c r="C533" s="124" t="s">
        <v>34</v>
      </c>
      <c r="D533" s="123">
        <v>871</v>
      </c>
      <c r="G533" s="87">
        <v>867</v>
      </c>
      <c r="H533" s="127">
        <f t="shared" si="8"/>
        <v>4</v>
      </c>
    </row>
    <row r="534" spans="1:8" ht="16.5" customHeight="1">
      <c r="A534" s="86">
        <v>64</v>
      </c>
      <c r="B534" s="86">
        <v>1300</v>
      </c>
      <c r="C534" s="124" t="s">
        <v>35</v>
      </c>
      <c r="D534" s="123">
        <v>871</v>
      </c>
      <c r="G534" s="87">
        <v>867</v>
      </c>
      <c r="H534" s="127">
        <f t="shared" si="8"/>
        <v>4</v>
      </c>
    </row>
    <row r="535" spans="1:8" ht="16.5" customHeight="1">
      <c r="A535" s="86">
        <v>64</v>
      </c>
      <c r="B535" s="86">
        <v>1301</v>
      </c>
      <c r="C535" s="124" t="s">
        <v>36</v>
      </c>
      <c r="D535" s="123">
        <v>956</v>
      </c>
      <c r="G535" s="87">
        <v>951</v>
      </c>
      <c r="H535" s="127">
        <f t="shared" si="8"/>
        <v>5</v>
      </c>
    </row>
    <row r="536" spans="1:8" ht="16.5" customHeight="1">
      <c r="A536" s="86">
        <v>64</v>
      </c>
      <c r="B536" s="86">
        <v>1302</v>
      </c>
      <c r="C536" s="124" t="s">
        <v>37</v>
      </c>
      <c r="D536" s="123">
        <v>956</v>
      </c>
      <c r="G536" s="87">
        <v>951</v>
      </c>
      <c r="H536" s="127">
        <f t="shared" si="8"/>
        <v>5</v>
      </c>
    </row>
    <row r="537" spans="1:8" ht="16.5" customHeight="1">
      <c r="A537" s="86">
        <v>64</v>
      </c>
      <c r="B537" s="86">
        <v>1303</v>
      </c>
      <c r="C537" s="124" t="s">
        <v>38</v>
      </c>
      <c r="D537" s="123">
        <v>1039</v>
      </c>
      <c r="G537" s="87">
        <v>1034</v>
      </c>
      <c r="H537" s="127">
        <f t="shared" si="8"/>
        <v>5</v>
      </c>
    </row>
    <row r="538" spans="1:8" ht="16.5" customHeight="1">
      <c r="A538" s="86">
        <v>64</v>
      </c>
      <c r="B538" s="86">
        <v>1304</v>
      </c>
      <c r="C538" s="124" t="s">
        <v>39</v>
      </c>
      <c r="D538" s="123">
        <v>1039</v>
      </c>
      <c r="G538" s="87">
        <v>1034</v>
      </c>
      <c r="H538" s="127">
        <f t="shared" si="8"/>
        <v>5</v>
      </c>
    </row>
    <row r="539" spans="1:8" ht="16.5" customHeight="1">
      <c r="A539" s="86">
        <v>64</v>
      </c>
      <c r="B539" s="86">
        <v>1305</v>
      </c>
      <c r="C539" s="124" t="s">
        <v>40</v>
      </c>
      <c r="D539" s="123">
        <v>963</v>
      </c>
      <c r="G539" s="87">
        <v>958</v>
      </c>
      <c r="H539" s="127">
        <f t="shared" si="8"/>
        <v>5</v>
      </c>
    </row>
    <row r="540" spans="1:8" ht="16.5" customHeight="1">
      <c r="A540" s="86">
        <v>64</v>
      </c>
      <c r="B540" s="86">
        <v>1306</v>
      </c>
      <c r="C540" s="124" t="s">
        <v>41</v>
      </c>
      <c r="D540" s="123">
        <v>963</v>
      </c>
      <c r="G540" s="87">
        <v>958</v>
      </c>
      <c r="H540" s="127">
        <f t="shared" si="8"/>
        <v>5</v>
      </c>
    </row>
    <row r="541" spans="1:8" ht="16.5" customHeight="1">
      <c r="A541" s="86">
        <v>64</v>
      </c>
      <c r="B541" s="86">
        <v>1307</v>
      </c>
      <c r="C541" s="124" t="s">
        <v>42</v>
      </c>
      <c r="D541" s="123">
        <v>1048</v>
      </c>
      <c r="G541" s="87">
        <v>1042</v>
      </c>
      <c r="H541" s="127">
        <f t="shared" si="8"/>
        <v>6</v>
      </c>
    </row>
    <row r="542" spans="1:8" ht="16.5" customHeight="1">
      <c r="A542" s="86">
        <v>64</v>
      </c>
      <c r="B542" s="86">
        <v>1308</v>
      </c>
      <c r="C542" s="124" t="s">
        <v>43</v>
      </c>
      <c r="D542" s="123">
        <v>1048</v>
      </c>
      <c r="G542" s="87">
        <v>1042</v>
      </c>
      <c r="H542" s="127">
        <f t="shared" si="8"/>
        <v>6</v>
      </c>
    </row>
    <row r="543" spans="1:8" ht="16.5" customHeight="1">
      <c r="A543" s="86">
        <v>64</v>
      </c>
      <c r="B543" s="86">
        <v>1309</v>
      </c>
      <c r="C543" s="124" t="s">
        <v>44</v>
      </c>
      <c r="D543" s="123">
        <v>1131</v>
      </c>
      <c r="G543" s="87">
        <v>1125</v>
      </c>
      <c r="H543" s="127">
        <f t="shared" si="8"/>
        <v>6</v>
      </c>
    </row>
    <row r="544" spans="1:8" ht="16.5" customHeight="1">
      <c r="A544" s="86">
        <v>64</v>
      </c>
      <c r="B544" s="86">
        <v>1310</v>
      </c>
      <c r="C544" s="124" t="s">
        <v>45</v>
      </c>
      <c r="D544" s="123">
        <v>1131</v>
      </c>
      <c r="G544" s="87">
        <v>1125</v>
      </c>
      <c r="H544" s="127">
        <f t="shared" si="8"/>
        <v>6</v>
      </c>
    </row>
    <row r="545" spans="1:8" ht="16.5" customHeight="1">
      <c r="A545" s="86">
        <v>64</v>
      </c>
      <c r="B545" s="86">
        <v>1311</v>
      </c>
      <c r="C545" s="124" t="s">
        <v>46</v>
      </c>
      <c r="D545" s="123">
        <v>1089</v>
      </c>
      <c r="G545" s="87">
        <v>1083</v>
      </c>
      <c r="H545" s="127">
        <f t="shared" si="8"/>
        <v>6</v>
      </c>
    </row>
    <row r="546" spans="1:8" ht="16.5" customHeight="1">
      <c r="A546" s="86">
        <v>64</v>
      </c>
      <c r="B546" s="86">
        <v>1312</v>
      </c>
      <c r="C546" s="124" t="s">
        <v>47</v>
      </c>
      <c r="D546" s="123">
        <v>1089</v>
      </c>
      <c r="G546" s="87">
        <v>1083</v>
      </c>
      <c r="H546" s="127">
        <f t="shared" si="8"/>
        <v>6</v>
      </c>
    </row>
    <row r="547" spans="1:8" ht="16.5" customHeight="1">
      <c r="A547" s="86">
        <v>64</v>
      </c>
      <c r="B547" s="86">
        <v>1313</v>
      </c>
      <c r="C547" s="124" t="s">
        <v>48</v>
      </c>
      <c r="D547" s="123">
        <v>1172</v>
      </c>
      <c r="G547" s="87">
        <v>1166</v>
      </c>
      <c r="H547" s="127">
        <f t="shared" si="8"/>
        <v>6</v>
      </c>
    </row>
    <row r="548" spans="1:8" ht="16.5" customHeight="1">
      <c r="A548" s="86">
        <v>64</v>
      </c>
      <c r="B548" s="86">
        <v>1314</v>
      </c>
      <c r="C548" s="124" t="s">
        <v>49</v>
      </c>
      <c r="D548" s="123">
        <v>1172</v>
      </c>
      <c r="G548" s="87">
        <v>1166</v>
      </c>
      <c r="H548" s="127">
        <f t="shared" si="8"/>
        <v>6</v>
      </c>
    </row>
    <row r="549" spans="1:8" ht="16.5" customHeight="1">
      <c r="A549" s="86">
        <v>64</v>
      </c>
      <c r="B549" s="86">
        <v>1315</v>
      </c>
      <c r="C549" s="124" t="s">
        <v>50</v>
      </c>
      <c r="D549" s="123">
        <v>1214</v>
      </c>
      <c r="G549" s="87">
        <v>1208</v>
      </c>
      <c r="H549" s="127">
        <f t="shared" si="8"/>
        <v>6</v>
      </c>
    </row>
    <row r="550" spans="1:8" ht="16.5" customHeight="1">
      <c r="A550" s="86">
        <v>64</v>
      </c>
      <c r="B550" s="86">
        <v>1316</v>
      </c>
      <c r="C550" s="124" t="s">
        <v>51</v>
      </c>
      <c r="D550" s="123">
        <v>1214</v>
      </c>
      <c r="G550" s="87">
        <v>1208</v>
      </c>
      <c r="H550" s="127">
        <f t="shared" si="8"/>
        <v>6</v>
      </c>
    </row>
    <row r="551" spans="1:8" ht="16.5" customHeight="1">
      <c r="A551" s="86">
        <v>64</v>
      </c>
      <c r="B551" s="86">
        <v>1317</v>
      </c>
      <c r="C551" s="124" t="s">
        <v>52</v>
      </c>
      <c r="D551" s="123">
        <v>1003</v>
      </c>
      <c r="G551" s="87">
        <v>998</v>
      </c>
      <c r="H551" s="127">
        <f t="shared" si="8"/>
        <v>5</v>
      </c>
    </row>
    <row r="552" spans="1:8" ht="16.5" customHeight="1">
      <c r="A552" s="86">
        <v>64</v>
      </c>
      <c r="B552" s="86">
        <v>1318</v>
      </c>
      <c r="C552" s="124" t="s">
        <v>53</v>
      </c>
      <c r="D552" s="123">
        <v>1003</v>
      </c>
      <c r="G552" s="87">
        <v>998</v>
      </c>
      <c r="H552" s="127">
        <f t="shared" si="8"/>
        <v>5</v>
      </c>
    </row>
    <row r="553" spans="1:8" ht="16.5" customHeight="1">
      <c r="A553" s="86">
        <v>64</v>
      </c>
      <c r="B553" s="86">
        <v>1319</v>
      </c>
      <c r="C553" s="124" t="s">
        <v>54</v>
      </c>
      <c r="D553" s="123">
        <v>900</v>
      </c>
      <c r="G553" s="87">
        <v>895</v>
      </c>
      <c r="H553" s="127">
        <f t="shared" si="8"/>
        <v>5</v>
      </c>
    </row>
    <row r="554" spans="1:8" ht="16.5" customHeight="1">
      <c r="A554" s="86">
        <v>64</v>
      </c>
      <c r="B554" s="86">
        <v>1320</v>
      </c>
      <c r="C554" s="124" t="s">
        <v>55</v>
      </c>
      <c r="D554" s="123">
        <v>900</v>
      </c>
      <c r="G554" s="87">
        <v>895</v>
      </c>
      <c r="H554" s="127">
        <f t="shared" si="8"/>
        <v>5</v>
      </c>
    </row>
    <row r="555" spans="1:8" ht="16.5" customHeight="1">
      <c r="A555" s="86">
        <v>64</v>
      </c>
      <c r="B555" s="86">
        <v>1321</v>
      </c>
      <c r="C555" s="124" t="s">
        <v>56</v>
      </c>
      <c r="D555" s="123">
        <v>1024</v>
      </c>
      <c r="G555" s="87">
        <v>1019</v>
      </c>
      <c r="H555" s="127">
        <f t="shared" si="8"/>
        <v>5</v>
      </c>
    </row>
    <row r="556" spans="1:8" ht="16.5" customHeight="1">
      <c r="A556" s="86">
        <v>64</v>
      </c>
      <c r="B556" s="86">
        <v>1322</v>
      </c>
      <c r="C556" s="124" t="s">
        <v>57</v>
      </c>
      <c r="D556" s="123">
        <v>1024</v>
      </c>
      <c r="G556" s="87">
        <v>1019</v>
      </c>
      <c r="H556" s="127">
        <f t="shared" si="8"/>
        <v>5</v>
      </c>
    </row>
    <row r="557" spans="1:8" ht="16.5" customHeight="1">
      <c r="A557" s="86">
        <v>64</v>
      </c>
      <c r="B557" s="86">
        <v>1323</v>
      </c>
      <c r="C557" s="124" t="s">
        <v>58</v>
      </c>
      <c r="D557" s="123">
        <v>966</v>
      </c>
      <c r="G557" s="87">
        <v>962</v>
      </c>
      <c r="H557" s="127">
        <f t="shared" si="8"/>
        <v>4</v>
      </c>
    </row>
    <row r="558" spans="1:8" ht="16.5" customHeight="1">
      <c r="A558" s="86">
        <v>64</v>
      </c>
      <c r="B558" s="86">
        <v>1324</v>
      </c>
      <c r="C558" s="124" t="s">
        <v>59</v>
      </c>
      <c r="D558" s="123">
        <v>966</v>
      </c>
      <c r="G558" s="87">
        <v>962</v>
      </c>
      <c r="H558" s="127">
        <f t="shared" si="8"/>
        <v>4</v>
      </c>
    </row>
    <row r="559" spans="1:8" ht="16.5" customHeight="1">
      <c r="A559" s="86">
        <v>64</v>
      </c>
      <c r="B559" s="86">
        <v>1325</v>
      </c>
      <c r="C559" s="124" t="s">
        <v>60</v>
      </c>
      <c r="D559" s="123">
        <v>793</v>
      </c>
      <c r="G559" s="87">
        <v>789</v>
      </c>
      <c r="H559" s="127">
        <f t="shared" si="8"/>
        <v>4</v>
      </c>
    </row>
    <row r="560" spans="1:8" ht="16.5" customHeight="1">
      <c r="A560" s="86">
        <v>64</v>
      </c>
      <c r="B560" s="86">
        <v>1326</v>
      </c>
      <c r="C560" s="124" t="s">
        <v>61</v>
      </c>
      <c r="D560" s="123">
        <v>793</v>
      </c>
      <c r="G560" s="87">
        <v>789</v>
      </c>
      <c r="H560" s="127">
        <f t="shared" si="8"/>
        <v>4</v>
      </c>
    </row>
    <row r="561" spans="1:8" ht="16.5" customHeight="1">
      <c r="A561" s="86">
        <v>64</v>
      </c>
      <c r="B561" s="86">
        <v>1327</v>
      </c>
      <c r="C561" s="124" t="s">
        <v>62</v>
      </c>
      <c r="D561" s="123">
        <v>920</v>
      </c>
      <c r="G561" s="87">
        <v>915</v>
      </c>
      <c r="H561" s="127">
        <f t="shared" si="8"/>
        <v>5</v>
      </c>
    </row>
    <row r="562" spans="1:8" ht="16.5" customHeight="1">
      <c r="A562" s="86">
        <v>64</v>
      </c>
      <c r="B562" s="86">
        <v>1328</v>
      </c>
      <c r="C562" s="124" t="s">
        <v>63</v>
      </c>
      <c r="D562" s="123">
        <v>920</v>
      </c>
      <c r="G562" s="87">
        <v>915</v>
      </c>
      <c r="H562" s="127">
        <f t="shared" si="8"/>
        <v>5</v>
      </c>
    </row>
    <row r="563" spans="1:8" ht="16.5" customHeight="1">
      <c r="A563" s="86">
        <v>64</v>
      </c>
      <c r="B563" s="86">
        <v>1329</v>
      </c>
      <c r="C563" s="124" t="s">
        <v>64</v>
      </c>
      <c r="D563" s="123">
        <v>1045</v>
      </c>
      <c r="G563" s="87">
        <v>1040</v>
      </c>
      <c r="H563" s="127">
        <f t="shared" si="8"/>
        <v>5</v>
      </c>
    </row>
    <row r="564" spans="1:8" ht="16.5" customHeight="1">
      <c r="A564" s="86">
        <v>64</v>
      </c>
      <c r="B564" s="86">
        <v>1330</v>
      </c>
      <c r="C564" s="124" t="s">
        <v>65</v>
      </c>
      <c r="D564" s="123">
        <v>1045</v>
      </c>
      <c r="G564" s="87">
        <v>1040</v>
      </c>
      <c r="H564" s="127">
        <f t="shared" si="8"/>
        <v>5</v>
      </c>
    </row>
    <row r="565" spans="1:8" ht="16.5" customHeight="1">
      <c r="A565" s="86">
        <v>64</v>
      </c>
      <c r="B565" s="86">
        <v>1331</v>
      </c>
      <c r="C565" s="124" t="s">
        <v>66</v>
      </c>
      <c r="D565" s="123">
        <v>863</v>
      </c>
      <c r="G565" s="87">
        <v>858</v>
      </c>
      <c r="H565" s="127">
        <f t="shared" si="8"/>
        <v>5</v>
      </c>
    </row>
    <row r="566" spans="1:8" ht="16.5" customHeight="1">
      <c r="A566" s="86">
        <v>64</v>
      </c>
      <c r="B566" s="86">
        <v>1332</v>
      </c>
      <c r="C566" s="124" t="s">
        <v>67</v>
      </c>
      <c r="D566" s="123">
        <v>863</v>
      </c>
      <c r="G566" s="87">
        <v>858</v>
      </c>
      <c r="H566" s="127">
        <f t="shared" si="8"/>
        <v>5</v>
      </c>
    </row>
    <row r="567" spans="1:8" ht="16.5" customHeight="1">
      <c r="A567" s="86">
        <v>64</v>
      </c>
      <c r="B567" s="86">
        <v>1333</v>
      </c>
      <c r="C567" s="124" t="s">
        <v>68</v>
      </c>
      <c r="D567" s="123">
        <v>987</v>
      </c>
      <c r="G567" s="87">
        <v>983</v>
      </c>
      <c r="H567" s="127">
        <f t="shared" si="8"/>
        <v>4</v>
      </c>
    </row>
    <row r="568" spans="1:8" ht="16.5" customHeight="1">
      <c r="A568" s="86">
        <v>64</v>
      </c>
      <c r="B568" s="86">
        <v>1334</v>
      </c>
      <c r="C568" s="124" t="s">
        <v>69</v>
      </c>
      <c r="D568" s="123">
        <v>987</v>
      </c>
      <c r="G568" s="87">
        <v>983</v>
      </c>
      <c r="H568" s="127">
        <f t="shared" si="8"/>
        <v>4</v>
      </c>
    </row>
    <row r="569" spans="1:8" ht="16.5" customHeight="1">
      <c r="A569" s="86">
        <v>64</v>
      </c>
      <c r="B569" s="86">
        <v>1335</v>
      </c>
      <c r="C569" s="124" t="s">
        <v>70</v>
      </c>
      <c r="D569" s="123">
        <v>920</v>
      </c>
      <c r="G569" s="87">
        <v>916</v>
      </c>
      <c r="H569" s="127">
        <f t="shared" si="8"/>
        <v>4</v>
      </c>
    </row>
    <row r="570" spans="1:8" ht="16.5" customHeight="1">
      <c r="A570" s="86">
        <v>64</v>
      </c>
      <c r="B570" s="86">
        <v>1336</v>
      </c>
      <c r="C570" s="124" t="s">
        <v>71</v>
      </c>
      <c r="D570" s="123">
        <v>920</v>
      </c>
      <c r="G570" s="87">
        <v>916</v>
      </c>
      <c r="H570" s="127">
        <f t="shared" si="8"/>
        <v>4</v>
      </c>
    </row>
    <row r="571" spans="1:8" ht="16.5" customHeight="1">
      <c r="A571" s="86">
        <v>64</v>
      </c>
      <c r="B571" s="86">
        <v>1337</v>
      </c>
      <c r="C571" s="124" t="s">
        <v>72</v>
      </c>
      <c r="D571" s="123">
        <v>716</v>
      </c>
      <c r="G571" s="87">
        <v>712</v>
      </c>
      <c r="H571" s="127">
        <f t="shared" si="8"/>
        <v>4</v>
      </c>
    </row>
    <row r="572" spans="1:8" ht="16.5" customHeight="1">
      <c r="A572" s="86">
        <v>64</v>
      </c>
      <c r="B572" s="86">
        <v>1338</v>
      </c>
      <c r="C572" s="124" t="s">
        <v>73</v>
      </c>
      <c r="D572" s="123">
        <v>716</v>
      </c>
      <c r="G572" s="87">
        <v>712</v>
      </c>
      <c r="H572" s="127">
        <f t="shared" si="8"/>
        <v>4</v>
      </c>
    </row>
    <row r="573" spans="1:8" ht="16.5" customHeight="1">
      <c r="A573" s="86">
        <v>64</v>
      </c>
      <c r="B573" s="86">
        <v>1339</v>
      </c>
      <c r="C573" s="124" t="s">
        <v>74</v>
      </c>
      <c r="D573" s="123">
        <v>839</v>
      </c>
      <c r="G573" s="87">
        <v>835</v>
      </c>
      <c r="H573" s="127">
        <f t="shared" si="8"/>
        <v>4</v>
      </c>
    </row>
    <row r="574" spans="1:8" ht="16.5" customHeight="1">
      <c r="A574" s="86">
        <v>64</v>
      </c>
      <c r="B574" s="86">
        <v>1340</v>
      </c>
      <c r="C574" s="124" t="s">
        <v>75</v>
      </c>
      <c r="D574" s="123">
        <v>839</v>
      </c>
      <c r="G574" s="87">
        <v>835</v>
      </c>
      <c r="H574" s="127">
        <f t="shared" si="8"/>
        <v>4</v>
      </c>
    </row>
    <row r="575" spans="1:8" ht="16.5" customHeight="1">
      <c r="A575" s="86">
        <v>64</v>
      </c>
      <c r="B575" s="86">
        <v>1341</v>
      </c>
      <c r="C575" s="124" t="s">
        <v>76</v>
      </c>
      <c r="D575" s="123">
        <v>966</v>
      </c>
      <c r="G575" s="87">
        <v>961</v>
      </c>
      <c r="H575" s="127">
        <f t="shared" si="8"/>
        <v>5</v>
      </c>
    </row>
    <row r="576" spans="1:8" ht="16.5" customHeight="1">
      <c r="A576" s="86">
        <v>64</v>
      </c>
      <c r="B576" s="86">
        <v>1342</v>
      </c>
      <c r="C576" s="124" t="s">
        <v>77</v>
      </c>
      <c r="D576" s="123">
        <v>966</v>
      </c>
      <c r="G576" s="87">
        <v>961</v>
      </c>
      <c r="H576" s="127">
        <f t="shared" si="8"/>
        <v>5</v>
      </c>
    </row>
    <row r="577" spans="1:8" ht="16.5" customHeight="1">
      <c r="A577" s="86">
        <v>64</v>
      </c>
      <c r="B577" s="86">
        <v>1343</v>
      </c>
      <c r="C577" s="124" t="s">
        <v>78</v>
      </c>
      <c r="D577" s="123">
        <v>1091</v>
      </c>
      <c r="G577" s="87">
        <v>1085</v>
      </c>
      <c r="H577" s="127">
        <f t="shared" si="8"/>
        <v>6</v>
      </c>
    </row>
    <row r="578" spans="1:8" ht="16.5" customHeight="1">
      <c r="A578" s="86">
        <v>64</v>
      </c>
      <c r="B578" s="86">
        <v>1344</v>
      </c>
      <c r="C578" s="124" t="s">
        <v>79</v>
      </c>
      <c r="D578" s="123">
        <v>1091</v>
      </c>
      <c r="G578" s="87">
        <v>1085</v>
      </c>
      <c r="H578" s="127">
        <f t="shared" si="8"/>
        <v>6</v>
      </c>
    </row>
    <row r="579" spans="1:8" ht="16.5" customHeight="1">
      <c r="A579" s="86">
        <v>64</v>
      </c>
      <c r="B579" s="86">
        <v>1345</v>
      </c>
      <c r="C579" s="124" t="s">
        <v>80</v>
      </c>
      <c r="D579" s="123">
        <v>756</v>
      </c>
      <c r="G579" s="87">
        <v>753</v>
      </c>
      <c r="H579" s="127">
        <f t="shared" si="8"/>
        <v>3</v>
      </c>
    </row>
    <row r="580" spans="1:8" ht="16.5" customHeight="1">
      <c r="A580" s="86">
        <v>64</v>
      </c>
      <c r="B580" s="86">
        <v>1346</v>
      </c>
      <c r="C580" s="124" t="s">
        <v>81</v>
      </c>
      <c r="D580" s="123">
        <v>756</v>
      </c>
      <c r="G580" s="87">
        <v>753</v>
      </c>
      <c r="H580" s="127">
        <f aca="true" t="shared" si="9" ref="H580:H643">D580-G580</f>
        <v>3</v>
      </c>
    </row>
    <row r="581" spans="1:8" ht="16.5" customHeight="1">
      <c r="A581" s="86">
        <v>64</v>
      </c>
      <c r="B581" s="86">
        <v>1347</v>
      </c>
      <c r="C581" s="124" t="s">
        <v>82</v>
      </c>
      <c r="D581" s="123">
        <v>883</v>
      </c>
      <c r="G581" s="87">
        <v>879</v>
      </c>
      <c r="H581" s="127">
        <f t="shared" si="9"/>
        <v>4</v>
      </c>
    </row>
    <row r="582" spans="1:8" ht="16.5" customHeight="1">
      <c r="A582" s="86">
        <v>64</v>
      </c>
      <c r="B582" s="86">
        <v>1348</v>
      </c>
      <c r="C582" s="124" t="s">
        <v>83</v>
      </c>
      <c r="D582" s="123">
        <v>883</v>
      </c>
      <c r="G582" s="87">
        <v>879</v>
      </c>
      <c r="H582" s="127">
        <f t="shared" si="9"/>
        <v>4</v>
      </c>
    </row>
    <row r="583" spans="1:8" ht="16.5" customHeight="1">
      <c r="A583" s="86">
        <v>64</v>
      </c>
      <c r="B583" s="86">
        <v>1349</v>
      </c>
      <c r="C583" s="124" t="s">
        <v>84</v>
      </c>
      <c r="D583" s="123">
        <v>1008</v>
      </c>
      <c r="G583" s="87">
        <v>1003</v>
      </c>
      <c r="H583" s="127">
        <f t="shared" si="9"/>
        <v>5</v>
      </c>
    </row>
    <row r="584" spans="1:8" ht="16.5" customHeight="1">
      <c r="A584" s="86">
        <v>64</v>
      </c>
      <c r="B584" s="86">
        <v>1350</v>
      </c>
      <c r="C584" s="124" t="s">
        <v>85</v>
      </c>
      <c r="D584" s="123">
        <v>1008</v>
      </c>
      <c r="G584" s="87">
        <v>1003</v>
      </c>
      <c r="H584" s="127">
        <f t="shared" si="9"/>
        <v>5</v>
      </c>
    </row>
    <row r="585" spans="1:8" ht="16.5" customHeight="1">
      <c r="A585" s="86">
        <v>64</v>
      </c>
      <c r="B585" s="86">
        <v>1351</v>
      </c>
      <c r="C585" s="124" t="s">
        <v>86</v>
      </c>
      <c r="D585" s="123">
        <v>817</v>
      </c>
      <c r="G585" s="87">
        <v>813</v>
      </c>
      <c r="H585" s="127">
        <f t="shared" si="9"/>
        <v>4</v>
      </c>
    </row>
    <row r="586" spans="1:8" ht="16.5" customHeight="1">
      <c r="A586" s="86">
        <v>64</v>
      </c>
      <c r="B586" s="86">
        <v>1352</v>
      </c>
      <c r="C586" s="124" t="s">
        <v>87</v>
      </c>
      <c r="D586" s="123">
        <v>817</v>
      </c>
      <c r="G586" s="87">
        <v>813</v>
      </c>
      <c r="H586" s="127">
        <f t="shared" si="9"/>
        <v>4</v>
      </c>
    </row>
    <row r="587" spans="1:8" ht="16.5" customHeight="1">
      <c r="A587" s="86">
        <v>64</v>
      </c>
      <c r="B587" s="86">
        <v>1353</v>
      </c>
      <c r="C587" s="124" t="s">
        <v>88</v>
      </c>
      <c r="D587" s="123">
        <v>942</v>
      </c>
      <c r="G587" s="87">
        <v>937</v>
      </c>
      <c r="H587" s="127">
        <f t="shared" si="9"/>
        <v>5</v>
      </c>
    </row>
    <row r="588" spans="1:8" ht="16.5" customHeight="1">
      <c r="A588" s="86">
        <v>64</v>
      </c>
      <c r="B588" s="86">
        <v>1354</v>
      </c>
      <c r="C588" s="124" t="s">
        <v>89</v>
      </c>
      <c r="D588" s="123">
        <v>942</v>
      </c>
      <c r="G588" s="87">
        <v>937</v>
      </c>
      <c r="H588" s="127">
        <f t="shared" si="9"/>
        <v>5</v>
      </c>
    </row>
    <row r="589" spans="1:8" ht="16.5" customHeight="1">
      <c r="A589" s="86">
        <v>64</v>
      </c>
      <c r="B589" s="86">
        <v>1355</v>
      </c>
      <c r="C589" s="124" t="s">
        <v>90</v>
      </c>
      <c r="D589" s="123">
        <v>900</v>
      </c>
      <c r="G589" s="87">
        <v>896</v>
      </c>
      <c r="H589" s="127">
        <f t="shared" si="9"/>
        <v>4</v>
      </c>
    </row>
    <row r="590" spans="1:8" ht="16.5" customHeight="1">
      <c r="A590" s="86">
        <v>64</v>
      </c>
      <c r="B590" s="86">
        <v>1356</v>
      </c>
      <c r="C590" s="124" t="s">
        <v>91</v>
      </c>
      <c r="D590" s="123">
        <v>900</v>
      </c>
      <c r="G590" s="87">
        <v>896</v>
      </c>
      <c r="H590" s="127">
        <f t="shared" si="9"/>
        <v>4</v>
      </c>
    </row>
    <row r="591" spans="1:8" ht="16.5" customHeight="1">
      <c r="A591" s="86">
        <v>64</v>
      </c>
      <c r="B591" s="86">
        <v>1357</v>
      </c>
      <c r="C591" s="124" t="s">
        <v>92</v>
      </c>
      <c r="D591" s="123">
        <v>922</v>
      </c>
      <c r="G591" s="87">
        <v>918</v>
      </c>
      <c r="H591" s="127">
        <f t="shared" si="9"/>
        <v>4</v>
      </c>
    </row>
    <row r="592" spans="1:8" ht="16.5" customHeight="1">
      <c r="A592" s="86">
        <v>64</v>
      </c>
      <c r="B592" s="86">
        <v>1358</v>
      </c>
      <c r="C592" s="124" t="s">
        <v>93</v>
      </c>
      <c r="D592" s="123">
        <v>922</v>
      </c>
      <c r="G592" s="87">
        <v>918</v>
      </c>
      <c r="H592" s="127">
        <f t="shared" si="9"/>
        <v>4</v>
      </c>
    </row>
    <row r="593" spans="1:8" ht="16.5" customHeight="1">
      <c r="A593" s="86">
        <v>64</v>
      </c>
      <c r="B593" s="86">
        <v>1359</v>
      </c>
      <c r="C593" s="124" t="s">
        <v>94</v>
      </c>
      <c r="D593" s="123">
        <v>83</v>
      </c>
      <c r="G593" s="87">
        <v>83</v>
      </c>
      <c r="H593" s="127">
        <f t="shared" si="9"/>
        <v>0</v>
      </c>
    </row>
    <row r="594" spans="1:8" ht="16.5" customHeight="1">
      <c r="A594" s="86">
        <v>64</v>
      </c>
      <c r="B594" s="86">
        <v>1360</v>
      </c>
      <c r="C594" s="124" t="s">
        <v>95</v>
      </c>
      <c r="D594" s="123">
        <v>83</v>
      </c>
      <c r="G594" s="87">
        <v>83</v>
      </c>
      <c r="H594" s="127">
        <f t="shared" si="9"/>
        <v>0</v>
      </c>
    </row>
    <row r="595" spans="1:8" ht="16.5" customHeight="1">
      <c r="A595" s="86">
        <v>64</v>
      </c>
      <c r="B595" s="86">
        <v>1361</v>
      </c>
      <c r="C595" s="124" t="s">
        <v>96</v>
      </c>
      <c r="D595" s="123">
        <v>166</v>
      </c>
      <c r="G595" s="87">
        <v>166</v>
      </c>
      <c r="H595" s="127">
        <f t="shared" si="9"/>
        <v>0</v>
      </c>
    </row>
    <row r="596" spans="1:8" ht="16.5" customHeight="1">
      <c r="A596" s="86">
        <v>64</v>
      </c>
      <c r="B596" s="86">
        <v>1362</v>
      </c>
      <c r="C596" s="124" t="s">
        <v>97</v>
      </c>
      <c r="D596" s="123">
        <v>166</v>
      </c>
      <c r="G596" s="87">
        <v>166</v>
      </c>
      <c r="H596" s="127">
        <f t="shared" si="9"/>
        <v>0</v>
      </c>
    </row>
    <row r="597" spans="1:8" ht="16.5" customHeight="1">
      <c r="A597" s="86">
        <v>64</v>
      </c>
      <c r="B597" s="86">
        <v>1363</v>
      </c>
      <c r="C597" s="124" t="s">
        <v>98</v>
      </c>
      <c r="D597" s="123">
        <v>249</v>
      </c>
      <c r="G597" s="87">
        <v>249</v>
      </c>
      <c r="H597" s="127">
        <f t="shared" si="9"/>
        <v>0</v>
      </c>
    </row>
    <row r="598" spans="1:8" ht="16.5" customHeight="1">
      <c r="A598" s="86">
        <v>64</v>
      </c>
      <c r="B598" s="86">
        <v>1364</v>
      </c>
      <c r="C598" s="124" t="s">
        <v>99</v>
      </c>
      <c r="D598" s="123">
        <v>249</v>
      </c>
      <c r="G598" s="87">
        <v>249</v>
      </c>
      <c r="H598" s="127">
        <f t="shared" si="9"/>
        <v>0</v>
      </c>
    </row>
    <row r="599" spans="1:8" ht="16.5" customHeight="1">
      <c r="A599" s="86">
        <v>64</v>
      </c>
      <c r="B599" s="86">
        <v>1365</v>
      </c>
      <c r="C599" s="124" t="s">
        <v>100</v>
      </c>
      <c r="D599" s="123">
        <v>332</v>
      </c>
      <c r="G599" s="87">
        <v>332</v>
      </c>
      <c r="H599" s="127">
        <f t="shared" si="9"/>
        <v>0</v>
      </c>
    </row>
    <row r="600" spans="1:8" ht="16.5" customHeight="1">
      <c r="A600" s="86">
        <v>64</v>
      </c>
      <c r="B600" s="86">
        <v>1366</v>
      </c>
      <c r="C600" s="124" t="s">
        <v>101</v>
      </c>
      <c r="D600" s="123">
        <v>332</v>
      </c>
      <c r="G600" s="87">
        <v>332</v>
      </c>
      <c r="H600" s="127">
        <f t="shared" si="9"/>
        <v>0</v>
      </c>
    </row>
    <row r="601" spans="1:8" ht="16.5" customHeight="1">
      <c r="A601" s="86">
        <v>64</v>
      </c>
      <c r="B601" s="86">
        <v>1367</v>
      </c>
      <c r="C601" s="124" t="s">
        <v>102</v>
      </c>
      <c r="D601" s="123">
        <v>415</v>
      </c>
      <c r="G601" s="87">
        <v>415</v>
      </c>
      <c r="H601" s="127">
        <f t="shared" si="9"/>
        <v>0</v>
      </c>
    </row>
    <row r="602" spans="1:8" ht="16.5" customHeight="1">
      <c r="A602" s="86">
        <v>64</v>
      </c>
      <c r="B602" s="86">
        <v>1368</v>
      </c>
      <c r="C602" s="124" t="s">
        <v>103</v>
      </c>
      <c r="D602" s="123">
        <v>415</v>
      </c>
      <c r="G602" s="87">
        <v>415</v>
      </c>
      <c r="H602" s="127">
        <f t="shared" si="9"/>
        <v>0</v>
      </c>
    </row>
    <row r="603" spans="1:8" ht="16.5" customHeight="1">
      <c r="A603" s="86">
        <v>64</v>
      </c>
      <c r="B603" s="86">
        <v>1369</v>
      </c>
      <c r="C603" s="124" t="s">
        <v>104</v>
      </c>
      <c r="D603" s="123">
        <v>498</v>
      </c>
      <c r="G603" s="87">
        <v>498</v>
      </c>
      <c r="H603" s="127">
        <f t="shared" si="9"/>
        <v>0</v>
      </c>
    </row>
    <row r="604" spans="1:8" ht="16.5" customHeight="1">
      <c r="A604" s="86">
        <v>64</v>
      </c>
      <c r="B604" s="86">
        <v>1370</v>
      </c>
      <c r="C604" s="124" t="s">
        <v>105</v>
      </c>
      <c r="D604" s="123">
        <v>498</v>
      </c>
      <c r="G604" s="87">
        <v>498</v>
      </c>
      <c r="H604" s="127">
        <f t="shared" si="9"/>
        <v>0</v>
      </c>
    </row>
    <row r="605" spans="1:8" ht="16.5" customHeight="1">
      <c r="A605" s="86">
        <v>64</v>
      </c>
      <c r="B605" s="86">
        <v>1371</v>
      </c>
      <c r="C605" s="124" t="s">
        <v>106</v>
      </c>
      <c r="D605" s="123">
        <v>581</v>
      </c>
      <c r="G605" s="87">
        <v>581</v>
      </c>
      <c r="H605" s="127">
        <f t="shared" si="9"/>
        <v>0</v>
      </c>
    </row>
    <row r="606" spans="1:8" ht="16.5" customHeight="1">
      <c r="A606" s="86">
        <v>64</v>
      </c>
      <c r="B606" s="86">
        <v>1372</v>
      </c>
      <c r="C606" s="124" t="s">
        <v>107</v>
      </c>
      <c r="D606" s="123">
        <v>581</v>
      </c>
      <c r="G606" s="87">
        <v>581</v>
      </c>
      <c r="H606" s="127">
        <f t="shared" si="9"/>
        <v>0</v>
      </c>
    </row>
    <row r="607" spans="1:8" ht="16.5" customHeight="1">
      <c r="A607" s="86">
        <v>64</v>
      </c>
      <c r="B607" s="86">
        <v>1373</v>
      </c>
      <c r="C607" s="124" t="s">
        <v>108</v>
      </c>
      <c r="D607" s="123">
        <v>664</v>
      </c>
      <c r="G607" s="87">
        <v>664</v>
      </c>
      <c r="H607" s="127">
        <f t="shared" si="9"/>
        <v>0</v>
      </c>
    </row>
    <row r="608" spans="1:8" ht="16.5" customHeight="1">
      <c r="A608" s="86">
        <v>64</v>
      </c>
      <c r="B608" s="86">
        <v>1374</v>
      </c>
      <c r="C608" s="124" t="s">
        <v>109</v>
      </c>
      <c r="D608" s="123">
        <v>664</v>
      </c>
      <c r="G608" s="87">
        <v>664</v>
      </c>
      <c r="H608" s="127">
        <f t="shared" si="9"/>
        <v>0</v>
      </c>
    </row>
    <row r="609" spans="1:8" ht="16.5" customHeight="1">
      <c r="A609" s="86">
        <v>64</v>
      </c>
      <c r="B609" s="86">
        <v>1375</v>
      </c>
      <c r="C609" s="124" t="s">
        <v>110</v>
      </c>
      <c r="D609" s="123">
        <v>747</v>
      </c>
      <c r="G609" s="87">
        <v>747</v>
      </c>
      <c r="H609" s="127">
        <f t="shared" si="9"/>
        <v>0</v>
      </c>
    </row>
    <row r="610" spans="1:8" ht="16.5" customHeight="1">
      <c r="A610" s="86">
        <v>64</v>
      </c>
      <c r="B610" s="86">
        <v>1376</v>
      </c>
      <c r="C610" s="124" t="s">
        <v>111</v>
      </c>
      <c r="D610" s="123">
        <v>747</v>
      </c>
      <c r="G610" s="87">
        <v>747</v>
      </c>
      <c r="H610" s="127">
        <f t="shared" si="9"/>
        <v>0</v>
      </c>
    </row>
    <row r="611" spans="1:8" ht="16.5" customHeight="1">
      <c r="A611" s="86">
        <v>64</v>
      </c>
      <c r="B611" s="86">
        <v>1377</v>
      </c>
      <c r="C611" s="124" t="s">
        <v>112</v>
      </c>
      <c r="D611" s="123">
        <v>830</v>
      </c>
      <c r="G611" s="87">
        <v>830</v>
      </c>
      <c r="H611" s="127">
        <f t="shared" si="9"/>
        <v>0</v>
      </c>
    </row>
    <row r="612" spans="1:8" ht="16.5" customHeight="1">
      <c r="A612" s="86">
        <v>64</v>
      </c>
      <c r="B612" s="86">
        <v>1378</v>
      </c>
      <c r="C612" s="124" t="s">
        <v>113</v>
      </c>
      <c r="D612" s="123">
        <v>830</v>
      </c>
      <c r="G612" s="87">
        <v>830</v>
      </c>
      <c r="H612" s="127">
        <f t="shared" si="9"/>
        <v>0</v>
      </c>
    </row>
    <row r="613" spans="1:8" ht="16.5" customHeight="1">
      <c r="A613" s="86">
        <v>64</v>
      </c>
      <c r="B613" s="86">
        <v>1379</v>
      </c>
      <c r="C613" s="124" t="s">
        <v>114</v>
      </c>
      <c r="D613" s="123">
        <v>913</v>
      </c>
      <c r="G613" s="87">
        <v>913</v>
      </c>
      <c r="H613" s="127">
        <f t="shared" si="9"/>
        <v>0</v>
      </c>
    </row>
    <row r="614" spans="1:8" ht="16.5" customHeight="1">
      <c r="A614" s="86">
        <v>64</v>
      </c>
      <c r="B614" s="86">
        <v>1380</v>
      </c>
      <c r="C614" s="124" t="s">
        <v>115</v>
      </c>
      <c r="D614" s="123">
        <v>913</v>
      </c>
      <c r="G614" s="87">
        <v>913</v>
      </c>
      <c r="H614" s="127">
        <f t="shared" si="9"/>
        <v>0</v>
      </c>
    </row>
    <row r="615" spans="1:8" ht="16.5" customHeight="1">
      <c r="A615" s="86">
        <v>64</v>
      </c>
      <c r="B615" s="86">
        <v>1381</v>
      </c>
      <c r="C615" s="124" t="s">
        <v>116</v>
      </c>
      <c r="D615" s="123">
        <v>996</v>
      </c>
      <c r="G615" s="87">
        <v>996</v>
      </c>
      <c r="H615" s="127">
        <f t="shared" si="9"/>
        <v>0</v>
      </c>
    </row>
    <row r="616" spans="1:8" ht="16.5" customHeight="1">
      <c r="A616" s="86">
        <v>64</v>
      </c>
      <c r="B616" s="86">
        <v>1382</v>
      </c>
      <c r="C616" s="124" t="s">
        <v>117</v>
      </c>
      <c r="D616" s="123">
        <v>996</v>
      </c>
      <c r="G616" s="87">
        <v>996</v>
      </c>
      <c r="H616" s="127">
        <f t="shared" si="9"/>
        <v>0</v>
      </c>
    </row>
    <row r="617" spans="1:8" ht="16.5" customHeight="1">
      <c r="A617" s="86">
        <v>64</v>
      </c>
      <c r="B617" s="86">
        <v>1383</v>
      </c>
      <c r="C617" s="124" t="s">
        <v>118</v>
      </c>
      <c r="D617" s="123">
        <v>1079</v>
      </c>
      <c r="G617" s="87">
        <v>1079</v>
      </c>
      <c r="H617" s="127">
        <f t="shared" si="9"/>
        <v>0</v>
      </c>
    </row>
    <row r="618" spans="1:8" ht="16.5" customHeight="1">
      <c r="A618" s="86">
        <v>64</v>
      </c>
      <c r="B618" s="86">
        <v>1384</v>
      </c>
      <c r="C618" s="124" t="s">
        <v>119</v>
      </c>
      <c r="D618" s="123">
        <v>1079</v>
      </c>
      <c r="G618" s="87">
        <v>1079</v>
      </c>
      <c r="H618" s="127">
        <f t="shared" si="9"/>
        <v>0</v>
      </c>
    </row>
    <row r="619" spans="1:8" ht="16.5" customHeight="1">
      <c r="A619" s="86">
        <v>64</v>
      </c>
      <c r="B619" s="86">
        <v>1385</v>
      </c>
      <c r="C619" s="124" t="s">
        <v>120</v>
      </c>
      <c r="D619" s="123">
        <v>1162</v>
      </c>
      <c r="G619" s="87">
        <v>1162</v>
      </c>
      <c r="H619" s="127">
        <f t="shared" si="9"/>
        <v>0</v>
      </c>
    </row>
    <row r="620" spans="1:8" ht="16.5" customHeight="1">
      <c r="A620" s="86">
        <v>64</v>
      </c>
      <c r="B620" s="86">
        <v>1386</v>
      </c>
      <c r="C620" s="124" t="s">
        <v>121</v>
      </c>
      <c r="D620" s="123">
        <v>1162</v>
      </c>
      <c r="G620" s="87">
        <v>1162</v>
      </c>
      <c r="H620" s="127">
        <f t="shared" si="9"/>
        <v>0</v>
      </c>
    </row>
    <row r="621" spans="1:8" ht="16.5" customHeight="1">
      <c r="A621" s="86">
        <v>64</v>
      </c>
      <c r="B621" s="86">
        <v>1387</v>
      </c>
      <c r="C621" s="124" t="s">
        <v>122</v>
      </c>
      <c r="D621" s="123">
        <v>1245</v>
      </c>
      <c r="G621" s="87">
        <v>1245</v>
      </c>
      <c r="H621" s="127">
        <f t="shared" si="9"/>
        <v>0</v>
      </c>
    </row>
    <row r="622" spans="1:8" ht="16.5" customHeight="1">
      <c r="A622" s="86">
        <v>64</v>
      </c>
      <c r="B622" s="86">
        <v>1388</v>
      </c>
      <c r="C622" s="124" t="s">
        <v>123</v>
      </c>
      <c r="D622" s="123">
        <v>1245</v>
      </c>
      <c r="G622" s="87">
        <v>1245</v>
      </c>
      <c r="H622" s="127">
        <f t="shared" si="9"/>
        <v>0</v>
      </c>
    </row>
    <row r="623" spans="1:8" ht="16.5" customHeight="1">
      <c r="A623" s="86">
        <v>64</v>
      </c>
      <c r="B623" s="86">
        <v>1389</v>
      </c>
      <c r="C623" s="124" t="s">
        <v>124</v>
      </c>
      <c r="D623" s="123">
        <v>1328</v>
      </c>
      <c r="G623" s="87">
        <v>1328</v>
      </c>
      <c r="H623" s="127">
        <f t="shared" si="9"/>
        <v>0</v>
      </c>
    </row>
    <row r="624" spans="1:8" ht="16.5" customHeight="1">
      <c r="A624" s="86">
        <v>64</v>
      </c>
      <c r="B624" s="86">
        <v>1390</v>
      </c>
      <c r="C624" s="124" t="s">
        <v>125</v>
      </c>
      <c r="D624" s="123">
        <v>1328</v>
      </c>
      <c r="G624" s="87">
        <v>1328</v>
      </c>
      <c r="H624" s="127">
        <f t="shared" si="9"/>
        <v>0</v>
      </c>
    </row>
    <row r="625" spans="1:8" ht="16.5" customHeight="1">
      <c r="A625" s="86">
        <v>64</v>
      </c>
      <c r="B625" s="86">
        <v>1391</v>
      </c>
      <c r="C625" s="124" t="s">
        <v>126</v>
      </c>
      <c r="D625" s="123">
        <v>1411</v>
      </c>
      <c r="G625" s="87">
        <v>1411</v>
      </c>
      <c r="H625" s="127">
        <f t="shared" si="9"/>
        <v>0</v>
      </c>
    </row>
    <row r="626" spans="1:8" ht="16.5" customHeight="1">
      <c r="A626" s="86">
        <v>64</v>
      </c>
      <c r="B626" s="86">
        <v>1392</v>
      </c>
      <c r="C626" s="124" t="s">
        <v>127</v>
      </c>
      <c r="D626" s="123">
        <v>1411</v>
      </c>
      <c r="G626" s="87">
        <v>1411</v>
      </c>
      <c r="H626" s="127">
        <f t="shared" si="9"/>
        <v>0</v>
      </c>
    </row>
    <row r="627" spans="1:8" ht="16.5" customHeight="1">
      <c r="A627" s="86">
        <v>64</v>
      </c>
      <c r="B627" s="86">
        <v>1393</v>
      </c>
      <c r="C627" s="124" t="s">
        <v>128</v>
      </c>
      <c r="D627" s="123">
        <v>1494</v>
      </c>
      <c r="G627" s="87">
        <v>1494</v>
      </c>
      <c r="H627" s="127">
        <f t="shared" si="9"/>
        <v>0</v>
      </c>
    </row>
    <row r="628" spans="1:8" ht="16.5" customHeight="1">
      <c r="A628" s="86">
        <v>64</v>
      </c>
      <c r="B628" s="86">
        <v>1394</v>
      </c>
      <c r="C628" s="124" t="s">
        <v>129</v>
      </c>
      <c r="D628" s="123">
        <v>1494</v>
      </c>
      <c r="G628" s="87">
        <v>1494</v>
      </c>
      <c r="H628" s="127">
        <f t="shared" si="9"/>
        <v>0</v>
      </c>
    </row>
    <row r="629" spans="1:8" ht="16.5" customHeight="1">
      <c r="A629" s="86">
        <v>64</v>
      </c>
      <c r="B629" s="86">
        <v>1395</v>
      </c>
      <c r="C629" s="124" t="s">
        <v>130</v>
      </c>
      <c r="D629" s="123">
        <v>1577</v>
      </c>
      <c r="G629" s="87">
        <v>1577</v>
      </c>
      <c r="H629" s="127">
        <f t="shared" si="9"/>
        <v>0</v>
      </c>
    </row>
    <row r="630" spans="1:8" ht="16.5" customHeight="1">
      <c r="A630" s="86">
        <v>64</v>
      </c>
      <c r="B630" s="86">
        <v>1396</v>
      </c>
      <c r="C630" s="124" t="s">
        <v>131</v>
      </c>
      <c r="D630" s="123">
        <v>1577</v>
      </c>
      <c r="G630" s="87">
        <v>1577</v>
      </c>
      <c r="H630" s="127">
        <f t="shared" si="9"/>
        <v>0</v>
      </c>
    </row>
    <row r="631" spans="1:8" ht="16.5" customHeight="1">
      <c r="A631" s="86">
        <v>64</v>
      </c>
      <c r="B631" s="86">
        <v>1397</v>
      </c>
      <c r="C631" s="124" t="s">
        <v>132</v>
      </c>
      <c r="D631" s="123">
        <v>1660</v>
      </c>
      <c r="G631" s="87">
        <v>1660</v>
      </c>
      <c r="H631" s="127">
        <f t="shared" si="9"/>
        <v>0</v>
      </c>
    </row>
    <row r="632" spans="1:8" ht="16.5" customHeight="1">
      <c r="A632" s="86">
        <v>64</v>
      </c>
      <c r="B632" s="86">
        <v>1398</v>
      </c>
      <c r="C632" s="124" t="s">
        <v>133</v>
      </c>
      <c r="D632" s="123">
        <v>1660</v>
      </c>
      <c r="G632" s="87">
        <v>1660</v>
      </c>
      <c r="H632" s="127">
        <f t="shared" si="9"/>
        <v>0</v>
      </c>
    </row>
    <row r="633" spans="1:8" ht="16.5" customHeight="1">
      <c r="A633" s="86">
        <v>64</v>
      </c>
      <c r="B633" s="86">
        <v>1399</v>
      </c>
      <c r="C633" s="124" t="s">
        <v>134</v>
      </c>
      <c r="D633" s="123">
        <v>1743</v>
      </c>
      <c r="G633" s="87">
        <v>1743</v>
      </c>
      <c r="H633" s="127">
        <f t="shared" si="9"/>
        <v>0</v>
      </c>
    </row>
    <row r="634" spans="1:8" ht="16.5" customHeight="1">
      <c r="A634" s="86">
        <v>64</v>
      </c>
      <c r="B634" s="86">
        <v>1400</v>
      </c>
      <c r="C634" s="124" t="s">
        <v>135</v>
      </c>
      <c r="D634" s="123">
        <v>1743</v>
      </c>
      <c r="G634" s="87">
        <v>1743</v>
      </c>
      <c r="H634" s="127">
        <f t="shared" si="9"/>
        <v>0</v>
      </c>
    </row>
    <row r="635" spans="1:8" ht="16.5" customHeight="1">
      <c r="A635" s="86">
        <v>64</v>
      </c>
      <c r="B635" s="86">
        <v>1401</v>
      </c>
      <c r="C635" s="124" t="s">
        <v>136</v>
      </c>
      <c r="D635" s="123">
        <v>104</v>
      </c>
      <c r="G635" s="87">
        <v>104</v>
      </c>
      <c r="H635" s="127">
        <f t="shared" si="9"/>
        <v>0</v>
      </c>
    </row>
    <row r="636" spans="1:8" ht="16.5" customHeight="1">
      <c r="A636" s="86">
        <v>64</v>
      </c>
      <c r="B636" s="86">
        <v>1402</v>
      </c>
      <c r="C636" s="124" t="s">
        <v>137</v>
      </c>
      <c r="D636" s="123">
        <v>104</v>
      </c>
      <c r="G636" s="87">
        <v>104</v>
      </c>
      <c r="H636" s="127">
        <f t="shared" si="9"/>
        <v>0</v>
      </c>
    </row>
    <row r="637" spans="1:8" ht="16.5" customHeight="1">
      <c r="A637" s="86">
        <v>64</v>
      </c>
      <c r="B637" s="86">
        <v>1403</v>
      </c>
      <c r="C637" s="124" t="s">
        <v>138</v>
      </c>
      <c r="D637" s="123">
        <v>208</v>
      </c>
      <c r="G637" s="87">
        <v>208</v>
      </c>
      <c r="H637" s="127">
        <f t="shared" si="9"/>
        <v>0</v>
      </c>
    </row>
    <row r="638" spans="1:8" ht="16.5" customHeight="1">
      <c r="A638" s="86">
        <v>64</v>
      </c>
      <c r="B638" s="86">
        <v>1404</v>
      </c>
      <c r="C638" s="124" t="s">
        <v>139</v>
      </c>
      <c r="D638" s="123">
        <v>208</v>
      </c>
      <c r="G638" s="87">
        <v>208</v>
      </c>
      <c r="H638" s="127">
        <f t="shared" si="9"/>
        <v>0</v>
      </c>
    </row>
    <row r="639" spans="1:8" ht="16.5" customHeight="1">
      <c r="A639" s="86">
        <v>64</v>
      </c>
      <c r="B639" s="86">
        <v>1405</v>
      </c>
      <c r="C639" s="124" t="s">
        <v>140</v>
      </c>
      <c r="D639" s="123">
        <v>311</v>
      </c>
      <c r="G639" s="87">
        <v>311</v>
      </c>
      <c r="H639" s="127">
        <f t="shared" si="9"/>
        <v>0</v>
      </c>
    </row>
    <row r="640" spans="1:8" ht="16.5" customHeight="1">
      <c r="A640" s="86">
        <v>64</v>
      </c>
      <c r="B640" s="86">
        <v>1406</v>
      </c>
      <c r="C640" s="124" t="s">
        <v>141</v>
      </c>
      <c r="D640" s="123">
        <v>311</v>
      </c>
      <c r="G640" s="87">
        <v>311</v>
      </c>
      <c r="H640" s="127">
        <f t="shared" si="9"/>
        <v>0</v>
      </c>
    </row>
    <row r="641" spans="1:8" ht="16.5" customHeight="1">
      <c r="A641" s="86">
        <v>64</v>
      </c>
      <c r="B641" s="86">
        <v>1407</v>
      </c>
      <c r="C641" s="124" t="s">
        <v>142</v>
      </c>
      <c r="D641" s="123">
        <v>415</v>
      </c>
      <c r="G641" s="87">
        <v>415</v>
      </c>
      <c r="H641" s="127">
        <f t="shared" si="9"/>
        <v>0</v>
      </c>
    </row>
    <row r="642" spans="1:8" ht="16.5" customHeight="1">
      <c r="A642" s="86">
        <v>64</v>
      </c>
      <c r="B642" s="86">
        <v>1408</v>
      </c>
      <c r="C642" s="124" t="s">
        <v>143</v>
      </c>
      <c r="D642" s="123">
        <v>415</v>
      </c>
      <c r="G642" s="87">
        <v>415</v>
      </c>
      <c r="H642" s="127">
        <f t="shared" si="9"/>
        <v>0</v>
      </c>
    </row>
    <row r="643" spans="1:8" ht="16.5" customHeight="1">
      <c r="A643" s="86">
        <v>64</v>
      </c>
      <c r="B643" s="86">
        <v>1409</v>
      </c>
      <c r="C643" s="124" t="s">
        <v>144</v>
      </c>
      <c r="D643" s="123">
        <v>519</v>
      </c>
      <c r="G643" s="87">
        <v>519</v>
      </c>
      <c r="H643" s="127">
        <f t="shared" si="9"/>
        <v>0</v>
      </c>
    </row>
    <row r="644" spans="1:8" ht="16.5" customHeight="1">
      <c r="A644" s="86">
        <v>64</v>
      </c>
      <c r="B644" s="86">
        <v>1410</v>
      </c>
      <c r="C644" s="124" t="s">
        <v>145</v>
      </c>
      <c r="D644" s="123">
        <v>519</v>
      </c>
      <c r="G644" s="87">
        <v>519</v>
      </c>
      <c r="H644" s="127">
        <f aca="true" t="shared" si="10" ref="H644:H688">D644-G644</f>
        <v>0</v>
      </c>
    </row>
    <row r="645" spans="1:8" ht="16.5" customHeight="1">
      <c r="A645" s="86">
        <v>64</v>
      </c>
      <c r="B645" s="86">
        <v>1411</v>
      </c>
      <c r="C645" s="124" t="s">
        <v>146</v>
      </c>
      <c r="D645" s="123">
        <v>104</v>
      </c>
      <c r="G645" s="87">
        <v>104</v>
      </c>
      <c r="H645" s="127">
        <f t="shared" si="10"/>
        <v>0</v>
      </c>
    </row>
    <row r="646" spans="1:8" ht="16.5" customHeight="1">
      <c r="A646" s="86">
        <v>64</v>
      </c>
      <c r="B646" s="86">
        <v>1412</v>
      </c>
      <c r="C646" s="124" t="s">
        <v>147</v>
      </c>
      <c r="D646" s="123">
        <v>104</v>
      </c>
      <c r="G646" s="87">
        <v>104</v>
      </c>
      <c r="H646" s="127">
        <f t="shared" si="10"/>
        <v>0</v>
      </c>
    </row>
    <row r="647" spans="1:8" ht="16.5" customHeight="1">
      <c r="A647" s="86">
        <v>64</v>
      </c>
      <c r="B647" s="86">
        <v>1413</v>
      </c>
      <c r="C647" s="124" t="s">
        <v>148</v>
      </c>
      <c r="D647" s="123">
        <v>208</v>
      </c>
      <c r="G647" s="87">
        <v>208</v>
      </c>
      <c r="H647" s="127">
        <f t="shared" si="10"/>
        <v>0</v>
      </c>
    </row>
    <row r="648" spans="1:8" ht="16.5" customHeight="1">
      <c r="A648" s="86">
        <v>64</v>
      </c>
      <c r="B648" s="86">
        <v>1414</v>
      </c>
      <c r="C648" s="124" t="s">
        <v>149</v>
      </c>
      <c r="D648" s="123">
        <v>208</v>
      </c>
      <c r="G648" s="87">
        <v>208</v>
      </c>
      <c r="H648" s="127">
        <f t="shared" si="10"/>
        <v>0</v>
      </c>
    </row>
    <row r="649" spans="1:8" ht="16.5" customHeight="1">
      <c r="A649" s="86">
        <v>64</v>
      </c>
      <c r="B649" s="86">
        <v>1415</v>
      </c>
      <c r="C649" s="124" t="s">
        <v>150</v>
      </c>
      <c r="D649" s="123">
        <v>311</v>
      </c>
      <c r="G649" s="87">
        <v>311</v>
      </c>
      <c r="H649" s="127">
        <f t="shared" si="10"/>
        <v>0</v>
      </c>
    </row>
    <row r="650" spans="1:8" ht="16.5" customHeight="1">
      <c r="A650" s="86">
        <v>64</v>
      </c>
      <c r="B650" s="86">
        <v>1416</v>
      </c>
      <c r="C650" s="124" t="s">
        <v>151</v>
      </c>
      <c r="D650" s="123">
        <v>311</v>
      </c>
      <c r="G650" s="87">
        <v>311</v>
      </c>
      <c r="H650" s="127">
        <f t="shared" si="10"/>
        <v>0</v>
      </c>
    </row>
    <row r="651" spans="1:8" ht="16.5" customHeight="1">
      <c r="A651" s="86">
        <v>64</v>
      </c>
      <c r="B651" s="86">
        <v>1417</v>
      </c>
      <c r="C651" s="124" t="s">
        <v>152</v>
      </c>
      <c r="D651" s="123">
        <v>415</v>
      </c>
      <c r="G651" s="87">
        <v>415</v>
      </c>
      <c r="H651" s="127">
        <f t="shared" si="10"/>
        <v>0</v>
      </c>
    </row>
    <row r="652" spans="1:8" ht="16.5" customHeight="1">
      <c r="A652" s="86">
        <v>64</v>
      </c>
      <c r="B652" s="86">
        <v>1418</v>
      </c>
      <c r="C652" s="124" t="s">
        <v>153</v>
      </c>
      <c r="D652" s="123">
        <v>415</v>
      </c>
      <c r="G652" s="87">
        <v>415</v>
      </c>
      <c r="H652" s="127">
        <f t="shared" si="10"/>
        <v>0</v>
      </c>
    </row>
    <row r="653" spans="1:8" ht="16.5" customHeight="1">
      <c r="A653" s="86">
        <v>64</v>
      </c>
      <c r="B653" s="86">
        <v>1419</v>
      </c>
      <c r="C653" s="124" t="s">
        <v>154</v>
      </c>
      <c r="D653" s="123">
        <v>519</v>
      </c>
      <c r="G653" s="87">
        <v>519</v>
      </c>
      <c r="H653" s="127">
        <f t="shared" si="10"/>
        <v>0</v>
      </c>
    </row>
    <row r="654" spans="1:8" ht="16.5" customHeight="1">
      <c r="A654" s="86">
        <v>64</v>
      </c>
      <c r="B654" s="86">
        <v>1420</v>
      </c>
      <c r="C654" s="124" t="s">
        <v>155</v>
      </c>
      <c r="D654" s="123">
        <v>519</v>
      </c>
      <c r="G654" s="87">
        <v>519</v>
      </c>
      <c r="H654" s="127">
        <f t="shared" si="10"/>
        <v>0</v>
      </c>
    </row>
    <row r="655" spans="1:8" ht="16.5" customHeight="1">
      <c r="A655" s="86">
        <v>64</v>
      </c>
      <c r="B655" s="86">
        <v>1421</v>
      </c>
      <c r="C655" s="124" t="s">
        <v>156</v>
      </c>
      <c r="D655" s="123">
        <v>623</v>
      </c>
      <c r="G655" s="87">
        <v>623</v>
      </c>
      <c r="H655" s="127">
        <f t="shared" si="10"/>
        <v>0</v>
      </c>
    </row>
    <row r="656" spans="1:8" ht="16.5" customHeight="1">
      <c r="A656" s="86">
        <v>64</v>
      </c>
      <c r="B656" s="86">
        <v>1422</v>
      </c>
      <c r="C656" s="124" t="s">
        <v>157</v>
      </c>
      <c r="D656" s="123">
        <v>623</v>
      </c>
      <c r="G656" s="87">
        <v>623</v>
      </c>
      <c r="H656" s="127">
        <f t="shared" si="10"/>
        <v>0</v>
      </c>
    </row>
    <row r="657" spans="1:8" ht="16.5" customHeight="1">
      <c r="A657" s="86">
        <v>64</v>
      </c>
      <c r="B657" s="86">
        <v>1423</v>
      </c>
      <c r="C657" s="124" t="s">
        <v>158</v>
      </c>
      <c r="D657" s="123">
        <v>726</v>
      </c>
      <c r="G657" s="87">
        <v>726</v>
      </c>
      <c r="H657" s="127">
        <f t="shared" si="10"/>
        <v>0</v>
      </c>
    </row>
    <row r="658" spans="1:8" ht="16.5" customHeight="1">
      <c r="A658" s="86">
        <v>64</v>
      </c>
      <c r="B658" s="86">
        <v>1424</v>
      </c>
      <c r="C658" s="124" t="s">
        <v>159</v>
      </c>
      <c r="D658" s="123">
        <v>726</v>
      </c>
      <c r="G658" s="87">
        <v>726</v>
      </c>
      <c r="H658" s="127">
        <f t="shared" si="10"/>
        <v>0</v>
      </c>
    </row>
    <row r="659" spans="1:8" ht="16.5" customHeight="1">
      <c r="A659" s="86">
        <v>64</v>
      </c>
      <c r="B659" s="86">
        <v>1425</v>
      </c>
      <c r="C659" s="124" t="s">
        <v>160</v>
      </c>
      <c r="D659" s="123">
        <v>830</v>
      </c>
      <c r="G659" s="87">
        <v>830</v>
      </c>
      <c r="H659" s="127">
        <f t="shared" si="10"/>
        <v>0</v>
      </c>
    </row>
    <row r="660" spans="1:8" ht="16.5" customHeight="1">
      <c r="A660" s="86">
        <v>64</v>
      </c>
      <c r="B660" s="86">
        <v>1426</v>
      </c>
      <c r="C660" s="124" t="s">
        <v>161</v>
      </c>
      <c r="D660" s="123">
        <v>830</v>
      </c>
      <c r="G660" s="87">
        <v>830</v>
      </c>
      <c r="H660" s="127">
        <f t="shared" si="10"/>
        <v>0</v>
      </c>
    </row>
    <row r="661" spans="1:8" ht="16.5" customHeight="1">
      <c r="A661" s="86">
        <v>64</v>
      </c>
      <c r="B661" s="86">
        <v>1427</v>
      </c>
      <c r="C661" s="124" t="s">
        <v>162</v>
      </c>
      <c r="D661" s="123">
        <v>934</v>
      </c>
      <c r="G661" s="87">
        <v>934</v>
      </c>
      <c r="H661" s="127">
        <f t="shared" si="10"/>
        <v>0</v>
      </c>
    </row>
    <row r="662" spans="1:8" ht="16.5" customHeight="1">
      <c r="A662" s="86">
        <v>64</v>
      </c>
      <c r="B662" s="86">
        <v>1428</v>
      </c>
      <c r="C662" s="124" t="s">
        <v>163</v>
      </c>
      <c r="D662" s="123">
        <v>934</v>
      </c>
      <c r="G662" s="87">
        <v>934</v>
      </c>
      <c r="H662" s="127">
        <f t="shared" si="10"/>
        <v>0</v>
      </c>
    </row>
    <row r="663" spans="1:8" ht="16.5" customHeight="1">
      <c r="A663" s="86">
        <v>64</v>
      </c>
      <c r="B663" s="86">
        <v>1429</v>
      </c>
      <c r="C663" s="124" t="s">
        <v>164</v>
      </c>
      <c r="D663" s="123">
        <v>125</v>
      </c>
      <c r="G663" s="87">
        <v>125</v>
      </c>
      <c r="H663" s="127">
        <f t="shared" si="10"/>
        <v>0</v>
      </c>
    </row>
    <row r="664" spans="1:8" ht="16.5" customHeight="1">
      <c r="A664" s="86">
        <v>64</v>
      </c>
      <c r="B664" s="86">
        <v>1430</v>
      </c>
      <c r="C664" s="124" t="s">
        <v>165</v>
      </c>
      <c r="D664" s="123">
        <v>125</v>
      </c>
      <c r="G664" s="87">
        <v>125</v>
      </c>
      <c r="H664" s="127">
        <f t="shared" si="10"/>
        <v>0</v>
      </c>
    </row>
    <row r="665" spans="1:8" ht="16.5" customHeight="1">
      <c r="A665" s="86">
        <v>64</v>
      </c>
      <c r="B665" s="86">
        <v>1431</v>
      </c>
      <c r="C665" s="124" t="s">
        <v>166</v>
      </c>
      <c r="D665" s="123">
        <v>249</v>
      </c>
      <c r="G665" s="87">
        <v>249</v>
      </c>
      <c r="H665" s="127">
        <f t="shared" si="10"/>
        <v>0</v>
      </c>
    </row>
    <row r="666" spans="1:8" ht="16.5" customHeight="1">
      <c r="A666" s="86">
        <v>64</v>
      </c>
      <c r="B666" s="86">
        <v>1432</v>
      </c>
      <c r="C666" s="124" t="s">
        <v>167</v>
      </c>
      <c r="D666" s="123">
        <v>249</v>
      </c>
      <c r="G666" s="87">
        <v>249</v>
      </c>
      <c r="H666" s="127">
        <f t="shared" si="10"/>
        <v>0</v>
      </c>
    </row>
    <row r="667" spans="1:8" ht="16.5" customHeight="1">
      <c r="A667" s="86">
        <v>64</v>
      </c>
      <c r="B667" s="86">
        <v>1433</v>
      </c>
      <c r="C667" s="124" t="s">
        <v>168</v>
      </c>
      <c r="D667" s="123">
        <v>374</v>
      </c>
      <c r="G667" s="87">
        <v>374</v>
      </c>
      <c r="H667" s="127">
        <f t="shared" si="10"/>
        <v>0</v>
      </c>
    </row>
    <row r="668" spans="1:8" ht="16.5" customHeight="1">
      <c r="A668" s="86">
        <v>64</v>
      </c>
      <c r="B668" s="86">
        <v>1434</v>
      </c>
      <c r="C668" s="124" t="s">
        <v>169</v>
      </c>
      <c r="D668" s="123">
        <v>374</v>
      </c>
      <c r="G668" s="87">
        <v>374</v>
      </c>
      <c r="H668" s="127">
        <f t="shared" si="10"/>
        <v>0</v>
      </c>
    </row>
    <row r="669" spans="1:8" ht="16.5" customHeight="1">
      <c r="A669" s="86">
        <v>64</v>
      </c>
      <c r="B669" s="86">
        <v>1435</v>
      </c>
      <c r="C669" s="124" t="s">
        <v>170</v>
      </c>
      <c r="D669" s="123">
        <v>498</v>
      </c>
      <c r="G669" s="87">
        <v>498</v>
      </c>
      <c r="H669" s="127">
        <f t="shared" si="10"/>
        <v>0</v>
      </c>
    </row>
    <row r="670" spans="1:8" ht="16.5" customHeight="1">
      <c r="A670" s="86">
        <v>64</v>
      </c>
      <c r="B670" s="86">
        <v>1436</v>
      </c>
      <c r="C670" s="124" t="s">
        <v>171</v>
      </c>
      <c r="D670" s="123">
        <v>498</v>
      </c>
      <c r="G670" s="87">
        <v>498</v>
      </c>
      <c r="H670" s="127">
        <f t="shared" si="10"/>
        <v>0</v>
      </c>
    </row>
    <row r="671" spans="1:8" ht="16.5" customHeight="1">
      <c r="A671" s="86">
        <v>64</v>
      </c>
      <c r="B671" s="86">
        <v>1437</v>
      </c>
      <c r="C671" s="124" t="s">
        <v>172</v>
      </c>
      <c r="D671" s="123">
        <v>623</v>
      </c>
      <c r="G671" s="87">
        <v>623</v>
      </c>
      <c r="H671" s="127">
        <f t="shared" si="10"/>
        <v>0</v>
      </c>
    </row>
    <row r="672" spans="1:8" ht="16.5" customHeight="1">
      <c r="A672" s="86">
        <v>64</v>
      </c>
      <c r="B672" s="86">
        <v>1438</v>
      </c>
      <c r="C672" s="124" t="s">
        <v>173</v>
      </c>
      <c r="D672" s="123">
        <v>623</v>
      </c>
      <c r="G672" s="87">
        <v>623</v>
      </c>
      <c r="H672" s="127">
        <f t="shared" si="10"/>
        <v>0</v>
      </c>
    </row>
    <row r="673" spans="1:8" ht="16.5" customHeight="1">
      <c r="A673" s="86">
        <v>64</v>
      </c>
      <c r="B673" s="86">
        <v>1439</v>
      </c>
      <c r="C673" s="124" t="s">
        <v>174</v>
      </c>
      <c r="D673" s="123">
        <v>747</v>
      </c>
      <c r="G673" s="87">
        <v>747</v>
      </c>
      <c r="H673" s="127">
        <f t="shared" si="10"/>
        <v>0</v>
      </c>
    </row>
    <row r="674" spans="1:8" ht="16.5" customHeight="1">
      <c r="A674" s="86">
        <v>64</v>
      </c>
      <c r="B674" s="86">
        <v>1440</v>
      </c>
      <c r="C674" s="124" t="s">
        <v>175</v>
      </c>
      <c r="D674" s="123">
        <v>747</v>
      </c>
      <c r="G674" s="87">
        <v>747</v>
      </c>
      <c r="H674" s="127">
        <f t="shared" si="10"/>
        <v>0</v>
      </c>
    </row>
    <row r="675" spans="1:8" ht="16.5" customHeight="1">
      <c r="A675" s="86">
        <v>64</v>
      </c>
      <c r="B675" s="86">
        <v>1441</v>
      </c>
      <c r="C675" s="124" t="s">
        <v>176</v>
      </c>
      <c r="D675" s="123">
        <v>872</v>
      </c>
      <c r="G675" s="87">
        <v>872</v>
      </c>
      <c r="H675" s="127">
        <f t="shared" si="10"/>
        <v>0</v>
      </c>
    </row>
    <row r="676" spans="1:8" ht="16.5" customHeight="1">
      <c r="A676" s="86">
        <v>64</v>
      </c>
      <c r="B676" s="86">
        <v>1442</v>
      </c>
      <c r="C676" s="124" t="s">
        <v>177</v>
      </c>
      <c r="D676" s="123">
        <v>872</v>
      </c>
      <c r="G676" s="87">
        <v>872</v>
      </c>
      <c r="H676" s="127">
        <f t="shared" si="10"/>
        <v>0</v>
      </c>
    </row>
    <row r="677" spans="1:8" ht="16.5" customHeight="1">
      <c r="A677" s="86">
        <v>64</v>
      </c>
      <c r="B677" s="86">
        <v>1443</v>
      </c>
      <c r="C677" s="124" t="s">
        <v>178</v>
      </c>
      <c r="D677" s="123">
        <v>996</v>
      </c>
      <c r="G677" s="87">
        <v>996</v>
      </c>
      <c r="H677" s="127">
        <f t="shared" si="10"/>
        <v>0</v>
      </c>
    </row>
    <row r="678" spans="1:8" ht="16.5" customHeight="1">
      <c r="A678" s="86">
        <v>64</v>
      </c>
      <c r="B678" s="86">
        <v>1444</v>
      </c>
      <c r="C678" s="124" t="s">
        <v>179</v>
      </c>
      <c r="D678" s="123">
        <v>996</v>
      </c>
      <c r="G678" s="87">
        <v>996</v>
      </c>
      <c r="H678" s="127">
        <f t="shared" si="10"/>
        <v>0</v>
      </c>
    </row>
    <row r="679" spans="1:8" ht="16.5" customHeight="1">
      <c r="A679" s="86">
        <v>64</v>
      </c>
      <c r="B679" s="86">
        <v>1445</v>
      </c>
      <c r="C679" s="124" t="s">
        <v>180</v>
      </c>
      <c r="D679" s="123">
        <v>1121</v>
      </c>
      <c r="G679" s="87">
        <v>1121</v>
      </c>
      <c r="H679" s="127">
        <f t="shared" si="10"/>
        <v>0</v>
      </c>
    </row>
    <row r="680" spans="1:8" ht="16.5" customHeight="1">
      <c r="A680" s="86">
        <v>64</v>
      </c>
      <c r="B680" s="86">
        <v>1446</v>
      </c>
      <c r="C680" s="124" t="s">
        <v>181</v>
      </c>
      <c r="D680" s="123">
        <v>1121</v>
      </c>
      <c r="G680" s="87">
        <v>1121</v>
      </c>
      <c r="H680" s="127">
        <f t="shared" si="10"/>
        <v>0</v>
      </c>
    </row>
    <row r="681" spans="1:8" ht="16.5" customHeight="1">
      <c r="A681" s="86">
        <v>64</v>
      </c>
      <c r="B681" s="86">
        <v>1447</v>
      </c>
      <c r="C681" s="124" t="s">
        <v>182</v>
      </c>
      <c r="D681" s="123">
        <v>1245</v>
      </c>
      <c r="G681" s="87">
        <v>1245</v>
      </c>
      <c r="H681" s="127">
        <f t="shared" si="10"/>
        <v>0</v>
      </c>
    </row>
    <row r="682" spans="1:8" ht="16.5" customHeight="1">
      <c r="A682" s="86">
        <v>64</v>
      </c>
      <c r="B682" s="86">
        <v>1448</v>
      </c>
      <c r="C682" s="124" t="s">
        <v>183</v>
      </c>
      <c r="D682" s="123">
        <v>1245</v>
      </c>
      <c r="G682" s="87">
        <v>1245</v>
      </c>
      <c r="H682" s="127">
        <f t="shared" si="10"/>
        <v>0</v>
      </c>
    </row>
    <row r="683" spans="1:8" ht="16.5" customHeight="1">
      <c r="A683" s="86">
        <v>64</v>
      </c>
      <c r="B683" s="86">
        <v>1449</v>
      </c>
      <c r="C683" s="124" t="s">
        <v>184</v>
      </c>
      <c r="D683" s="123">
        <v>1370</v>
      </c>
      <c r="G683" s="87">
        <v>1370</v>
      </c>
      <c r="H683" s="127">
        <f t="shared" si="10"/>
        <v>0</v>
      </c>
    </row>
    <row r="684" spans="1:8" ht="16.5" customHeight="1">
      <c r="A684" s="86">
        <v>64</v>
      </c>
      <c r="B684" s="86">
        <v>1450</v>
      </c>
      <c r="C684" s="124" t="s">
        <v>185</v>
      </c>
      <c r="D684" s="123">
        <v>1370</v>
      </c>
      <c r="G684" s="87">
        <v>1370</v>
      </c>
      <c r="H684" s="127">
        <f t="shared" si="10"/>
        <v>0</v>
      </c>
    </row>
    <row r="685" spans="1:8" ht="16.5" customHeight="1">
      <c r="A685" s="86">
        <v>64</v>
      </c>
      <c r="B685" s="86">
        <v>1451</v>
      </c>
      <c r="C685" s="124" t="s">
        <v>186</v>
      </c>
      <c r="D685" s="123">
        <v>1494</v>
      </c>
      <c r="G685" s="87">
        <v>1494</v>
      </c>
      <c r="H685" s="127">
        <f t="shared" si="10"/>
        <v>0</v>
      </c>
    </row>
    <row r="686" spans="1:8" ht="16.5" customHeight="1">
      <c r="A686" s="86">
        <v>64</v>
      </c>
      <c r="B686" s="86">
        <v>1452</v>
      </c>
      <c r="C686" s="124" t="s">
        <v>187</v>
      </c>
      <c r="D686" s="123">
        <v>1494</v>
      </c>
      <c r="G686" s="87">
        <v>1494</v>
      </c>
      <c r="H686" s="127">
        <f t="shared" si="10"/>
        <v>0</v>
      </c>
    </row>
    <row r="687" spans="1:8" ht="16.5" customHeight="1">
      <c r="A687" s="86">
        <v>64</v>
      </c>
      <c r="B687" s="86">
        <v>1453</v>
      </c>
      <c r="C687" s="124" t="s">
        <v>188</v>
      </c>
      <c r="D687" s="123">
        <v>1619</v>
      </c>
      <c r="G687" s="87">
        <v>1619</v>
      </c>
      <c r="H687" s="127">
        <f t="shared" si="10"/>
        <v>0</v>
      </c>
    </row>
    <row r="688" spans="1:8" ht="16.5" customHeight="1">
      <c r="A688" s="86">
        <v>64</v>
      </c>
      <c r="B688" s="86">
        <v>1454</v>
      </c>
      <c r="C688" s="124" t="s">
        <v>189</v>
      </c>
      <c r="D688" s="123">
        <v>1619</v>
      </c>
      <c r="G688" s="87">
        <v>1619</v>
      </c>
      <c r="H688" s="127">
        <f t="shared" si="10"/>
        <v>0</v>
      </c>
    </row>
  </sheetData>
  <mergeCells count="1">
    <mergeCell ref="C1:C2"/>
  </mergeCells>
  <printOptions horizontalCentered="1" verticalCentered="1"/>
  <pageMargins left="0.3937007874015748" right="0.3937007874015748" top="0.3937007874015748" bottom="0.3937007874015748" header="0.5118110236220472" footer="0.31496062992125984"/>
  <pageSetup orientation="portrait"/>
  <headerFooter alignWithMargins="0">
    <oddFooter>&amp;C&amp;"ＦＡ 丸ゴシックＭ,標準"&amp;P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kanou</dc:creator>
  <cp:keywords/>
  <dc:description/>
  <cp:lastModifiedBy>Administrator</cp:lastModifiedBy>
  <cp:lastPrinted>2024-04-05T06:08:56Z</cp:lastPrinted>
  <dcterms:created xsi:type="dcterms:W3CDTF">2006-08-22T11:27:02Z</dcterms:created>
  <dcterms:modified xsi:type="dcterms:W3CDTF">2024-04-08T10:58:39Z</dcterms:modified>
  <cp:category/>
  <cp:version/>
  <cp:contentType/>
  <cp:contentStatus/>
</cp:coreProperties>
</file>