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>
    <mc:Choice Requires="x15">
      <x15ac:absPath xmlns:x15ac="http://schemas.microsoft.com/office/spreadsheetml/2010/11/ac" url="Z:\高齢者福祉係\生きがい推進\001_地域敬老事業補助\R05\様式類\様式一式\"/>
    </mc:Choice>
  </mc:AlternateContent>
  <xr:revisionPtr revIDLastSave="0" documentId="13_ncr:1_{1ACA5A5B-5625-4358-9AB5-2BC99222D324}" xr6:coauthVersionLast="36" xr6:coauthVersionMax="36" xr10:uidLastSave="{00000000-0000-0000-0000-000000000000}"/>
  <bookViews>
    <workbookView xWindow="7545" yWindow="32760" windowWidth="7650" windowHeight="8160" tabRatio="907" xr2:uid="{00000000-000D-0000-FFFF-FFFF00000000}"/>
  </bookViews>
  <sheets>
    <sheet name="決算書" sheetId="4" r:id="rId1"/>
    <sheet name="精算額計算書" sheetId="9" r:id="rId2"/>
    <sheet name="センター集計用" sheetId="5" state="hidden" r:id="rId3"/>
    <sheet name="基準・内示額" sheetId="6" state="hidden" r:id="rId4"/>
  </sheets>
  <definedNames>
    <definedName name="_xlnm.Print_Area" localSheetId="3">基準・内示額!$B$1:$H$45</definedName>
    <definedName name="_xlnm.Print_Area" localSheetId="0">決算書!$B$1:$N$47</definedName>
  </definedNames>
  <calcPr calcId="191029"/>
</workbook>
</file>

<file path=xl/calcChain.xml><?xml version="1.0" encoding="utf-8"?>
<calcChain xmlns="http://schemas.openxmlformats.org/spreadsheetml/2006/main">
  <c r="A5" i="5" l="1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C45" i="6"/>
  <c r="D45" i="6"/>
  <c r="E45" i="6"/>
  <c r="F45" i="6"/>
  <c r="G45" i="6"/>
  <c r="H45" i="6"/>
</calcChain>
</file>

<file path=xl/sharedStrings.xml><?xml version="1.0" encoding="utf-8"?>
<sst xmlns="http://schemas.openxmlformats.org/spreadsheetml/2006/main" count="343" uniqueCount="257">
  <si>
    <t>加東市長　山本　廣一</t>
  </si>
  <si>
    <t>西脇市郷瀬町605番地</t>
  </si>
  <si>
    <t>I</t>
    <phoneticPr fontId="26"/>
  </si>
  <si>
    <t>決　　算　　額</t>
    <rPh sb="0" eb="1">
      <t>ケツ</t>
    </rPh>
    <rPh sb="1" eb="4">
      <t>ケッサン</t>
    </rPh>
    <rPh sb="6" eb="7">
      <t>ガク</t>
    </rPh>
    <phoneticPr fontId="26"/>
  </si>
  <si>
    <t>クラブ数</t>
    <rPh sb="3" eb="4">
      <t>スウ</t>
    </rPh>
    <phoneticPr fontId="26"/>
  </si>
  <si>
    <t>美方郡新温泉町浜坂2673番地の1</t>
  </si>
  <si>
    <t>神崎郡福崎町南田原3116番地の1</t>
  </si>
  <si>
    <t>稲美町</t>
    <phoneticPr fontId="26"/>
  </si>
  <si>
    <t>E</t>
    <phoneticPr fontId="26"/>
  </si>
  <si>
    <t>市川町長　尾﨑　光雄</t>
  </si>
  <si>
    <t>宍粟市</t>
    <phoneticPr fontId="26"/>
  </si>
  <si>
    <t>赤穂市加里屋81番地</t>
  </si>
  <si>
    <t>多可郡多可町中区中村町123番地</t>
  </si>
  <si>
    <t>養父市</t>
    <phoneticPr fontId="26"/>
  </si>
  <si>
    <t>老人クラブ助成事業（１）単位老人クラブ助成事業</t>
    <rPh sb="0" eb="2">
      <t>ロウジン</t>
    </rPh>
    <rPh sb="5" eb="7">
      <t>ジョセイ</t>
    </rPh>
    <rPh sb="7" eb="9">
      <t>ジギョウ</t>
    </rPh>
    <rPh sb="12" eb="14">
      <t>タンイ</t>
    </rPh>
    <rPh sb="14" eb="16">
      <t>ロウジン</t>
    </rPh>
    <rPh sb="19" eb="21">
      <t>ジョセイ</t>
    </rPh>
    <rPh sb="21" eb="23">
      <t>ジギョウ</t>
    </rPh>
    <phoneticPr fontId="26"/>
  </si>
  <si>
    <t>宍粟市山崎町今宿6番地</t>
  </si>
  <si>
    <t>丹波市氷上町成松字甲賀1番地</t>
  </si>
  <si>
    <t>A</t>
    <phoneticPr fontId="26"/>
  </si>
  <si>
    <t>猪名川町長　真田　保男</t>
  </si>
  <si>
    <t>丹波市長　辻　重五郎</t>
  </si>
  <si>
    <t>尼崎市長　白井　文</t>
  </si>
  <si>
    <t>科　   　目</t>
    <rPh sb="0" eb="1">
      <t>カ</t>
    </rPh>
    <rPh sb="6" eb="7">
      <t>メ</t>
    </rPh>
    <phoneticPr fontId="26"/>
  </si>
  <si>
    <t>淡路市長　門　康彦</t>
  </si>
  <si>
    <t>J</t>
    <phoneticPr fontId="26"/>
  </si>
  <si>
    <t xml:space="preserve"> C</t>
    <phoneticPr fontId="26"/>
  </si>
  <si>
    <t>補助基本額</t>
    <rPh sb="0" eb="2">
      <t>ホジョ</t>
    </rPh>
    <rPh sb="2" eb="5">
      <t>キホンガク</t>
    </rPh>
    <phoneticPr fontId="26"/>
  </si>
  <si>
    <t>多可町</t>
    <rPh sb="0" eb="1">
      <t>タ</t>
    </rPh>
    <rPh sb="1" eb="2">
      <t>カ</t>
    </rPh>
    <rPh sb="2" eb="3">
      <t>マチ</t>
    </rPh>
    <phoneticPr fontId="27"/>
  </si>
  <si>
    <t>赤穂市</t>
    <phoneticPr fontId="26"/>
  </si>
  <si>
    <t>豊岡市</t>
    <phoneticPr fontId="26"/>
  </si>
  <si>
    <t>小野市王子町宮山806番地の1</t>
  </si>
  <si>
    <t>佐用町</t>
    <phoneticPr fontId="26"/>
  </si>
  <si>
    <t>上郡町長　山本　暁</t>
  </si>
  <si>
    <t>福崎町</t>
    <phoneticPr fontId="26"/>
  </si>
  <si>
    <t>小野市</t>
    <phoneticPr fontId="26"/>
  </si>
  <si>
    <t>上郡町</t>
    <phoneticPr fontId="26"/>
  </si>
  <si>
    <t>養父市長　梅谷　馨</t>
  </si>
  <si>
    <t>高砂市</t>
    <phoneticPr fontId="26"/>
  </si>
  <si>
    <t>豊岡市中央町2番4号</t>
  </si>
  <si>
    <t>老人クラブ助成事業（１）市町老人クラブ連合会活動促進事業「一般事業」</t>
    <rPh sb="0" eb="2">
      <t>ロウジン</t>
    </rPh>
    <rPh sb="5" eb="7">
      <t>ジョセイ</t>
    </rPh>
    <rPh sb="7" eb="9">
      <t>ジギョウ</t>
    </rPh>
    <rPh sb="12" eb="14">
      <t>シチョウ</t>
    </rPh>
    <rPh sb="14" eb="16">
      <t>ロウジン</t>
    </rPh>
    <rPh sb="19" eb="22">
      <t>レンゴウカイ</t>
    </rPh>
    <rPh sb="22" eb="24">
      <t>カツドウ</t>
    </rPh>
    <rPh sb="24" eb="26">
      <t>ソクシン</t>
    </rPh>
    <rPh sb="26" eb="28">
      <t>ジギョウ</t>
    </rPh>
    <rPh sb="29" eb="31">
      <t>イッパン</t>
    </rPh>
    <rPh sb="31" eb="33">
      <t>ジギョウ</t>
    </rPh>
    <phoneticPr fontId="26"/>
  </si>
  <si>
    <t>新温泉町長　馬場　雅人</t>
  </si>
  <si>
    <t>H19経過措置市町老連数</t>
    <rPh sb="3" eb="5">
      <t>ケイカ</t>
    </rPh>
    <rPh sb="5" eb="7">
      <t>ソチ</t>
    </rPh>
    <rPh sb="7" eb="9">
      <t>シチョウ</t>
    </rPh>
    <rPh sb="9" eb="10">
      <t>ロウ</t>
    </rPh>
    <rPh sb="10" eb="11">
      <t>レン</t>
    </rPh>
    <rPh sb="11" eb="12">
      <t>カズ</t>
    </rPh>
    <phoneticPr fontId="26"/>
  </si>
  <si>
    <t>たつの市長　西田　正則</t>
  </si>
  <si>
    <t>たつの市龍野町富永1005番地1</t>
  </si>
  <si>
    <t>姫路市長　石見　利勝</t>
  </si>
  <si>
    <t>収入（県補助金）</t>
    <rPh sb="0" eb="2">
      <t>シュウニュウ</t>
    </rPh>
    <rPh sb="3" eb="4">
      <t>ケン</t>
    </rPh>
    <rPh sb="4" eb="7">
      <t>ホジョキン</t>
    </rPh>
    <phoneticPr fontId="26"/>
  </si>
  <si>
    <t>健康づくり既交付決定額</t>
    <rPh sb="0" eb="2">
      <t>ケンコウ</t>
    </rPh>
    <rPh sb="5" eb="6">
      <t>キ</t>
    </rPh>
    <rPh sb="6" eb="8">
      <t>コウフ</t>
    </rPh>
    <rPh sb="8" eb="11">
      <t>ケッテイガク</t>
    </rPh>
    <phoneticPr fontId="26"/>
  </si>
  <si>
    <t>G</t>
    <phoneticPr fontId="26"/>
  </si>
  <si>
    <t>補助基準額</t>
    <rPh sb="0" eb="2">
      <t>ホジョ</t>
    </rPh>
    <rPh sb="2" eb="5">
      <t>キジュンガク</t>
    </rPh>
    <phoneticPr fontId="26"/>
  </si>
  <si>
    <t>揖保郡太子町鵤1369番地の1</t>
  </si>
  <si>
    <t>神崎郡神河町寺前64</t>
  </si>
  <si>
    <t>南あわじ市</t>
  </si>
  <si>
    <t>加古郡播磨町東本荘1丁目5番30号</t>
  </si>
  <si>
    <t>高砂市長職務代理者副市長　登　幸人</t>
  </si>
  <si>
    <t>三木市上の丸町10番30号</t>
  </si>
  <si>
    <t>赤穂市長　豆田　正明</t>
  </si>
  <si>
    <t>補助基準額</t>
    <rPh sb="0" eb="2">
      <t>ホジョ</t>
    </rPh>
    <rPh sb="2" eb="4">
      <t>キジュン</t>
    </rPh>
    <rPh sb="4" eb="5">
      <t>ガク</t>
    </rPh>
    <phoneticPr fontId="27"/>
  </si>
  <si>
    <t>川西市中央町12番1号</t>
  </si>
  <si>
    <t>宝塚市東洋町1番1号</t>
  </si>
  <si>
    <t>佐用郡佐用町佐用2611番地の1</t>
  </si>
  <si>
    <t>神河町</t>
    <rPh sb="0" eb="1">
      <t>カミ</t>
    </rPh>
    <rPh sb="1" eb="2">
      <t>カワ</t>
    </rPh>
    <rPh sb="2" eb="3">
      <t>チョウ</t>
    </rPh>
    <phoneticPr fontId="27"/>
  </si>
  <si>
    <t>西宮市長　山田　知</t>
  </si>
  <si>
    <t>太子町長　首藤　正弘</t>
  </si>
  <si>
    <t>豊岡市長　中貝　宗治</t>
  </si>
  <si>
    <t>芦屋市長　山中　健</t>
  </si>
  <si>
    <t>洲本市本町3丁目4番10号</t>
  </si>
  <si>
    <t>クラブ数</t>
    <rPh sb="3" eb="4">
      <t>スウ</t>
    </rPh>
    <phoneticPr fontId="27"/>
  </si>
  <si>
    <t>稲美町長　古谷　博</t>
  </si>
  <si>
    <t>朝来市</t>
    <phoneticPr fontId="26"/>
  </si>
  <si>
    <t>住所</t>
    <rPh sb="0" eb="2">
      <t>ジュウショ</t>
    </rPh>
    <phoneticPr fontId="0"/>
  </si>
  <si>
    <t>寄附金・その他の収入</t>
    <rPh sb="0" eb="3">
      <t>キフキン</t>
    </rPh>
    <rPh sb="6" eb="7">
      <t>ホカ</t>
    </rPh>
    <rPh sb="8" eb="10">
      <t>シュウニュウ</t>
    </rPh>
    <phoneticPr fontId="26"/>
  </si>
  <si>
    <t>加古川市加古川町北在家2000番地</t>
  </si>
  <si>
    <t>不要額</t>
    <rPh sb="0" eb="3">
      <t>フヨウガク</t>
    </rPh>
    <phoneticPr fontId="26"/>
  </si>
  <si>
    <t>香美町</t>
    <phoneticPr fontId="26"/>
  </si>
  <si>
    <t>川辺郡猪名川町上野字北畑11の1</t>
  </si>
  <si>
    <t>小野市長　蓬莱　務</t>
  </si>
  <si>
    <t>交付決定額</t>
    <rPh sb="0" eb="2">
      <t>コウフ</t>
    </rPh>
    <rPh sb="2" eb="5">
      <t>ケッテイガク</t>
    </rPh>
    <phoneticPr fontId="26"/>
  </si>
  <si>
    <t>福崎町長　嶋田　正義</t>
  </si>
  <si>
    <t>南あわじ市市善光寺18番地27</t>
  </si>
  <si>
    <t>加西市</t>
    <phoneticPr fontId="26"/>
  </si>
  <si>
    <t>佐用町長　庵逧　典章</t>
  </si>
  <si>
    <t>朝来市和田山町東谷213番地の1</t>
  </si>
  <si>
    <t>高砂市荒井町千鳥1丁目1番1号</t>
  </si>
  <si>
    <t>収入（一般財源）</t>
    <rPh sb="0" eb="2">
      <t>シュウニュウ</t>
    </rPh>
    <rPh sb="3" eb="5">
      <t>イッパン</t>
    </rPh>
    <rPh sb="5" eb="7">
      <t>ザイゲン</t>
    </rPh>
    <phoneticPr fontId="26"/>
  </si>
  <si>
    <t>補助所要額</t>
    <rPh sb="0" eb="2">
      <t>ホジョ</t>
    </rPh>
    <rPh sb="2" eb="5">
      <t>ショヨウガク</t>
    </rPh>
    <phoneticPr fontId="26"/>
  </si>
  <si>
    <t>太子町</t>
    <phoneticPr fontId="26"/>
  </si>
  <si>
    <t>総事業費</t>
    <rPh sb="0" eb="3">
      <t>ソウジギョウ</t>
    </rPh>
    <rPh sb="3" eb="4">
      <t>ヒ</t>
    </rPh>
    <phoneticPr fontId="26"/>
  </si>
  <si>
    <t>D</t>
    <phoneticPr fontId="26"/>
  </si>
  <si>
    <t>洲本市長　柳　実郎</t>
  </si>
  <si>
    <t>洲本市</t>
    <phoneticPr fontId="26"/>
  </si>
  <si>
    <t>赤穂郡上郡町大持278番地</t>
  </si>
  <si>
    <t>選定額</t>
    <rPh sb="0" eb="2">
      <t>センテイ</t>
    </rPh>
    <rPh sb="2" eb="3">
      <t>ガク</t>
    </rPh>
    <phoneticPr fontId="26"/>
  </si>
  <si>
    <t>老人クラブ助成事業合計（単位老人＋一般事業＋特別事業）</t>
    <rPh sb="0" eb="2">
      <t>ロウジン</t>
    </rPh>
    <rPh sb="5" eb="7">
      <t>ジョセイ</t>
    </rPh>
    <rPh sb="7" eb="9">
      <t>ジギョウ</t>
    </rPh>
    <rPh sb="9" eb="11">
      <t>ゴウケイ</t>
    </rPh>
    <rPh sb="12" eb="14">
      <t>タンイ</t>
    </rPh>
    <rPh sb="14" eb="16">
      <t>ロウジン</t>
    </rPh>
    <rPh sb="17" eb="19">
      <t>イッパン</t>
    </rPh>
    <rPh sb="19" eb="21">
      <t>ジギョウ</t>
    </rPh>
    <rPh sb="22" eb="24">
      <t>トクベツ</t>
    </rPh>
    <rPh sb="24" eb="26">
      <t>ジギョウ</t>
    </rPh>
    <phoneticPr fontId="26"/>
  </si>
  <si>
    <t>加西市長　中川　暢三</t>
  </si>
  <si>
    <t>差引返還額</t>
    <rPh sb="0" eb="2">
      <t>サシヒキ</t>
    </rPh>
    <rPh sb="2" eb="5">
      <t>ヘンカンガク</t>
    </rPh>
    <phoneticPr fontId="26"/>
  </si>
  <si>
    <t>神河町長　足立　理秋</t>
  </si>
  <si>
    <t>市川町</t>
    <phoneticPr fontId="26"/>
  </si>
  <si>
    <t>多可町長　戸田　善規</t>
  </si>
  <si>
    <t>神戸市</t>
    <phoneticPr fontId="26"/>
  </si>
  <si>
    <t>対象経費実支出額</t>
    <rPh sb="0" eb="2">
      <t>タイショウ</t>
    </rPh>
    <rPh sb="2" eb="4">
      <t>ケイヒ</t>
    </rPh>
    <rPh sb="4" eb="5">
      <t>ジツ</t>
    </rPh>
    <rPh sb="5" eb="7">
      <t>シシュツ</t>
    </rPh>
    <rPh sb="7" eb="8">
      <t>ガク</t>
    </rPh>
    <phoneticPr fontId="26"/>
  </si>
  <si>
    <t>淡路市</t>
    <phoneticPr fontId="26"/>
  </si>
  <si>
    <t>差　引　額</t>
    <rPh sb="0" eb="5">
      <t>サシヒキガク</t>
    </rPh>
    <phoneticPr fontId="26"/>
  </si>
  <si>
    <t>尼崎市</t>
    <phoneticPr fontId="26"/>
  </si>
  <si>
    <t>宍粟市長　白谷　敏明</t>
  </si>
  <si>
    <t>宝塚市</t>
    <phoneticPr fontId="26"/>
  </si>
  <si>
    <t>特別事業内示額</t>
    <rPh sb="0" eb="2">
      <t>トクベツ</t>
    </rPh>
    <rPh sb="2" eb="4">
      <t>ジギョウ</t>
    </rPh>
    <rPh sb="4" eb="7">
      <t>ナイジガク</t>
    </rPh>
    <phoneticPr fontId="26"/>
  </si>
  <si>
    <t>老人クラブ活動強化推進事業</t>
    <rPh sb="0" eb="2">
      <t>ロウジン</t>
    </rPh>
    <rPh sb="5" eb="7">
      <t>カツドウ</t>
    </rPh>
    <rPh sb="7" eb="9">
      <t>キョウカ</t>
    </rPh>
    <rPh sb="9" eb="11">
      <t>スイシン</t>
    </rPh>
    <rPh sb="11" eb="13">
      <t>ジギョウ</t>
    </rPh>
    <phoneticPr fontId="26"/>
  </si>
  <si>
    <t>明石市長　北口　寛人</t>
  </si>
  <si>
    <t>活動強化推進事業既交付決定額</t>
    <rPh sb="0" eb="2">
      <t>カツドウ</t>
    </rPh>
    <rPh sb="2" eb="4">
      <t>キョウカ</t>
    </rPh>
    <rPh sb="4" eb="6">
      <t>スイシン</t>
    </rPh>
    <rPh sb="6" eb="8">
      <t>ジギョウ</t>
    </rPh>
    <rPh sb="8" eb="9">
      <t>キ</t>
    </rPh>
    <rPh sb="9" eb="11">
      <t>コウフ</t>
    </rPh>
    <rPh sb="11" eb="14">
      <t>ケッテイガク</t>
    </rPh>
    <phoneticPr fontId="26"/>
  </si>
  <si>
    <t>補助所要額</t>
    <rPh sb="0" eb="2">
      <t>ホジョ</t>
    </rPh>
    <rPh sb="2" eb="4">
      <t>ショヨウ</t>
    </rPh>
    <rPh sb="4" eb="5">
      <t>ガク</t>
    </rPh>
    <phoneticPr fontId="26"/>
  </si>
  <si>
    <t>１　収入の部</t>
    <rPh sb="2" eb="4">
      <t>シュウニュウ</t>
    </rPh>
    <rPh sb="5" eb="6">
      <t>ブ</t>
    </rPh>
    <phoneticPr fontId="26"/>
  </si>
  <si>
    <t>加古郡稲美町国岡1丁目1番地</t>
  </si>
  <si>
    <t>伊丹市</t>
    <phoneticPr fontId="26"/>
  </si>
  <si>
    <t>尼崎市東七松町1丁目23番1号</t>
  </si>
  <si>
    <t>会員数</t>
    <rPh sb="0" eb="3">
      <t>カイインスウ</t>
    </rPh>
    <phoneticPr fontId="26"/>
  </si>
  <si>
    <t>寄附金その他の収入</t>
    <rPh sb="0" eb="3">
      <t>キフキン</t>
    </rPh>
    <phoneticPr fontId="27"/>
  </si>
  <si>
    <t>神崎郡市川町西川辺165番地の3</t>
  </si>
  <si>
    <t>たつの市</t>
    <phoneticPr fontId="26"/>
  </si>
  <si>
    <t>川西市長　大塩　民生</t>
  </si>
  <si>
    <t>西脇市</t>
    <phoneticPr fontId="26"/>
  </si>
  <si>
    <t>明石市中崎1丁目5番1号</t>
  </si>
  <si>
    <t>老人クラブ助成事業既交付決定額</t>
    <rPh sb="0" eb="2">
      <t>ロウジン</t>
    </rPh>
    <rPh sb="5" eb="7">
      <t>ジョセイ</t>
    </rPh>
    <rPh sb="7" eb="9">
      <t>ジギョウ</t>
    </rPh>
    <rPh sb="9" eb="10">
      <t>キ</t>
    </rPh>
    <rPh sb="10" eb="12">
      <t>コウフ</t>
    </rPh>
    <rPh sb="12" eb="15">
      <t>ケッテイガク</t>
    </rPh>
    <phoneticPr fontId="26"/>
  </si>
  <si>
    <t>H</t>
    <phoneticPr fontId="26"/>
  </si>
  <si>
    <t>播磨町長　清水　ひろ子</t>
  </si>
  <si>
    <t>篠山市</t>
    <phoneticPr fontId="26"/>
  </si>
  <si>
    <t>対象経費実支出予定額</t>
    <rPh sb="0" eb="2">
      <t>タイショウ</t>
    </rPh>
    <rPh sb="2" eb="4">
      <t>ケイヒ</t>
    </rPh>
    <rPh sb="4" eb="5">
      <t>ジツ</t>
    </rPh>
    <phoneticPr fontId="27"/>
  </si>
  <si>
    <t>芦屋市</t>
    <phoneticPr fontId="26"/>
  </si>
  <si>
    <t>B</t>
    <phoneticPr fontId="26"/>
  </si>
  <si>
    <t>新温泉町</t>
    <rPh sb="0" eb="1">
      <t>シン</t>
    </rPh>
    <rPh sb="1" eb="3">
      <t>オンセン</t>
    </rPh>
    <rPh sb="3" eb="4">
      <t>チョウ</t>
    </rPh>
    <phoneticPr fontId="27"/>
  </si>
  <si>
    <t>篠山市北新町41番地</t>
  </si>
  <si>
    <t>三田市三輪2丁目1番1号</t>
  </si>
  <si>
    <t>明石市</t>
    <phoneticPr fontId="26"/>
  </si>
  <si>
    <t>神戸市長　矢田　立郎</t>
  </si>
  <si>
    <t>猪名川町</t>
  </si>
  <si>
    <t>加東市社50番地</t>
  </si>
  <si>
    <t>K</t>
    <phoneticPr fontId="26"/>
  </si>
  <si>
    <t>川西市</t>
    <phoneticPr fontId="26"/>
  </si>
  <si>
    <t>姫路市</t>
    <phoneticPr fontId="26"/>
  </si>
  <si>
    <t>西宮市六湛寺町10番3号</t>
  </si>
  <si>
    <t>支出（補交負）</t>
    <rPh sb="0" eb="2">
      <t>シシュツ</t>
    </rPh>
    <rPh sb="3" eb="4">
      <t>ホ</t>
    </rPh>
    <rPh sb="4" eb="5">
      <t>コウ</t>
    </rPh>
    <rPh sb="5" eb="6">
      <t>フ</t>
    </rPh>
    <phoneticPr fontId="26"/>
  </si>
  <si>
    <t>淡路市生穂新島8番地</t>
  </si>
  <si>
    <t>丹波市</t>
    <phoneticPr fontId="26"/>
  </si>
  <si>
    <t>三田市</t>
    <phoneticPr fontId="26"/>
  </si>
  <si>
    <t>西脇市長　來住　壽一</t>
  </si>
  <si>
    <t>加古川市長　樽本　庄一</t>
  </si>
  <si>
    <t>代表者名</t>
    <rPh sb="0" eb="3">
      <t>ダイヒョウシャ</t>
    </rPh>
    <rPh sb="3" eb="4">
      <t>メイ</t>
    </rPh>
    <phoneticPr fontId="0"/>
  </si>
  <si>
    <t>補助基本額</t>
    <rPh sb="0" eb="2">
      <t>ホジョ</t>
    </rPh>
    <rPh sb="2" eb="5">
      <t>キジュンガク</t>
    </rPh>
    <phoneticPr fontId="26"/>
  </si>
  <si>
    <t>西宮市</t>
    <phoneticPr fontId="26"/>
  </si>
  <si>
    <t>健康づくり内示額</t>
    <rPh sb="0" eb="2">
      <t>ケンコウ</t>
    </rPh>
    <rPh sb="5" eb="8">
      <t>ナイジガク</t>
    </rPh>
    <phoneticPr fontId="26"/>
  </si>
  <si>
    <t>宝塚市長　阪上　善秀</t>
  </si>
  <si>
    <t>伊丹市千僧1丁目1番地</t>
  </si>
  <si>
    <t>補助金受入済額</t>
    <rPh sb="0" eb="3">
      <t>ホジョキン</t>
    </rPh>
    <rPh sb="3" eb="5">
      <t>ウケイレ</t>
    </rPh>
    <rPh sb="5" eb="6">
      <t>ズミ</t>
    </rPh>
    <rPh sb="6" eb="7">
      <t>ガク</t>
    </rPh>
    <phoneticPr fontId="26"/>
  </si>
  <si>
    <t>芦屋市精道町7番6号</t>
  </si>
  <si>
    <t>F</t>
    <phoneticPr fontId="26"/>
  </si>
  <si>
    <t>活動延月数</t>
    <rPh sb="0" eb="2">
      <t>カツドウ</t>
    </rPh>
    <rPh sb="2" eb="3">
      <t>ノ</t>
    </rPh>
    <rPh sb="3" eb="4">
      <t>ツキ</t>
    </rPh>
    <rPh sb="4" eb="5">
      <t>スウ</t>
    </rPh>
    <phoneticPr fontId="27"/>
  </si>
  <si>
    <t>加東市</t>
    <rPh sb="0" eb="1">
      <t>カ</t>
    </rPh>
    <rPh sb="1" eb="2">
      <t>ヒガシ</t>
    </rPh>
    <rPh sb="2" eb="3">
      <t>シ</t>
    </rPh>
    <phoneticPr fontId="27"/>
  </si>
  <si>
    <t>市町名</t>
    <rPh sb="0" eb="2">
      <t>シチョウ</t>
    </rPh>
    <rPh sb="2" eb="3">
      <t>メイ</t>
    </rPh>
    <phoneticPr fontId="26"/>
  </si>
  <si>
    <t>補助交付決定額</t>
    <rPh sb="0" eb="2">
      <t>ホジョ</t>
    </rPh>
    <rPh sb="2" eb="4">
      <t>コウフ</t>
    </rPh>
    <rPh sb="4" eb="7">
      <t>ケッテイガク</t>
    </rPh>
    <phoneticPr fontId="26"/>
  </si>
  <si>
    <t>老人クラブによる健康づくり事業</t>
    <rPh sb="0" eb="2">
      <t>ロウジン</t>
    </rPh>
    <rPh sb="8" eb="10">
      <t>ケンコウ</t>
    </rPh>
    <rPh sb="13" eb="15">
      <t>ジギョウ</t>
    </rPh>
    <phoneticPr fontId="26"/>
  </si>
  <si>
    <t>２　支出の部</t>
    <rPh sb="2" eb="4">
      <t>シシュツ</t>
    </rPh>
    <rPh sb="5" eb="6">
      <t>ブ</t>
    </rPh>
    <phoneticPr fontId="26"/>
  </si>
  <si>
    <t>美方郡香美町香住区香住870番地の1</t>
  </si>
  <si>
    <t>相生市旭1丁目1番3号</t>
  </si>
  <si>
    <t>-</t>
  </si>
  <si>
    <t>南あわじ市長　中田　勝久</t>
  </si>
  <si>
    <t>選択してください</t>
    <rPh sb="0" eb="2">
      <t>センタク</t>
    </rPh>
    <phoneticPr fontId="26"/>
  </si>
  <si>
    <t>香美町長　藤原　久嗣</t>
  </si>
  <si>
    <t>三木市長　藪本　吉秀</t>
  </si>
  <si>
    <t>相生市長　谷口　芳紀</t>
  </si>
  <si>
    <t>差 引 額</t>
    <rPh sb="0" eb="5">
      <t>サシヒキガク</t>
    </rPh>
    <phoneticPr fontId="27"/>
  </si>
  <si>
    <t>養父市八鹿町八鹿1675番地</t>
  </si>
  <si>
    <t>篠山市長　酒井　隆明</t>
  </si>
  <si>
    <t>姫路市安田4丁目1番地</t>
  </si>
  <si>
    <t>確定額</t>
    <rPh sb="0" eb="3">
      <t>カクテイガク</t>
    </rPh>
    <phoneticPr fontId="26"/>
  </si>
  <si>
    <t>播磨町</t>
    <phoneticPr fontId="26"/>
  </si>
  <si>
    <t>三田市長　竹内　英昭</t>
  </si>
  <si>
    <t>神戸市中央区加納町6丁目5番1号</t>
  </si>
  <si>
    <t>三木市</t>
    <phoneticPr fontId="26"/>
  </si>
  <si>
    <t>総事業費</t>
    <rPh sb="0" eb="1">
      <t>ソウ</t>
    </rPh>
    <rPh sb="1" eb="4">
      <t>ジギョウヒ</t>
    </rPh>
    <phoneticPr fontId="27"/>
  </si>
  <si>
    <t>摘　　　　要</t>
    <rPh sb="0" eb="6">
      <t>テキヨウ</t>
    </rPh>
    <phoneticPr fontId="26"/>
  </si>
  <si>
    <t>朝来市長　井上　英俊</t>
  </si>
  <si>
    <t>加古川市</t>
  </si>
  <si>
    <t>相生市</t>
    <phoneticPr fontId="26"/>
  </si>
  <si>
    <t>会員数</t>
    <rPh sb="0" eb="1">
      <t>カイ</t>
    </rPh>
    <rPh sb="1" eb="2">
      <t>イン</t>
    </rPh>
    <rPh sb="2" eb="3">
      <t>スウ</t>
    </rPh>
    <phoneticPr fontId="27"/>
  </si>
  <si>
    <t>加西市北条町横尾1000番地</t>
  </si>
  <si>
    <t>伊丹市長　藤原　保幸</t>
  </si>
  <si>
    <t>老人クラブ助成事業（２）市町老人クラブ連合会活動促進事業「特別事業」</t>
    <rPh sb="0" eb="2">
      <t>ロウジン</t>
    </rPh>
    <rPh sb="5" eb="7">
      <t>ジョセイ</t>
    </rPh>
    <rPh sb="7" eb="9">
      <t>ジギョウ</t>
    </rPh>
    <rPh sb="12" eb="14">
      <t>シチョウ</t>
    </rPh>
    <rPh sb="14" eb="16">
      <t>ロウジン</t>
    </rPh>
    <rPh sb="19" eb="22">
      <t>レンゴウカイ</t>
    </rPh>
    <rPh sb="22" eb="24">
      <t>カツドウ</t>
    </rPh>
    <rPh sb="24" eb="26">
      <t>ソクシン</t>
    </rPh>
    <rPh sb="26" eb="28">
      <t>ジギョウ</t>
    </rPh>
    <rPh sb="29" eb="31">
      <t>トクベツ</t>
    </rPh>
    <rPh sb="31" eb="33">
      <t>ジギョウ</t>
    </rPh>
    <phoneticPr fontId="26"/>
  </si>
  <si>
    <t>円</t>
    <rPh sb="0" eb="1">
      <t>エン</t>
    </rPh>
    <phoneticPr fontId="26"/>
  </si>
  <si>
    <t>　町内会（自治会）会計より</t>
    <rPh sb="1" eb="4">
      <t>チョウナイカイ</t>
    </rPh>
    <rPh sb="5" eb="8">
      <t>ジチカイ</t>
    </rPh>
    <rPh sb="9" eb="11">
      <t>カイケイ</t>
    </rPh>
    <phoneticPr fontId="26"/>
  </si>
  <si>
    <t>　講師・講演者への謝礼</t>
    <rPh sb="1" eb="3">
      <t>コウシ</t>
    </rPh>
    <rPh sb="4" eb="6">
      <t>コウエン</t>
    </rPh>
    <rPh sb="6" eb="7">
      <t>シャ</t>
    </rPh>
    <rPh sb="9" eb="11">
      <t>シャレイ</t>
    </rPh>
    <phoneticPr fontId="26"/>
  </si>
  <si>
    <t>　ゴミ袋、文具など</t>
    <rPh sb="3" eb="4">
      <t>ブクロ</t>
    </rPh>
    <rPh sb="5" eb="7">
      <t>ブング</t>
    </rPh>
    <phoneticPr fontId="26"/>
  </si>
  <si>
    <t>　カラオケセット等、機器類レンタル料</t>
    <rPh sb="8" eb="9">
      <t>ナド</t>
    </rPh>
    <rPh sb="10" eb="13">
      <t>キキルイ</t>
    </rPh>
    <rPh sb="17" eb="18">
      <t>リョウ</t>
    </rPh>
    <phoneticPr fontId="26"/>
  </si>
  <si>
    <t>　地域敬老事業補助金</t>
    <phoneticPr fontId="26"/>
  </si>
  <si>
    <t>　　※　交付決定通知に記載されている金額を記入してください。</t>
    <rPh sb="4" eb="8">
      <t>コウフケッテイ</t>
    </rPh>
    <rPh sb="8" eb="10">
      <t>ツウチ</t>
    </rPh>
    <rPh sb="11" eb="13">
      <t>キサイ</t>
    </rPh>
    <rPh sb="18" eb="20">
      <t>キンガク</t>
    </rPh>
    <rPh sb="21" eb="23">
      <t>キニュウ</t>
    </rPh>
    <phoneticPr fontId="26"/>
  </si>
  <si>
    <t>　その他（　　　　　　　　　　　　　　　　　　　　　　）</t>
    <rPh sb="3" eb="4">
      <t>タ</t>
    </rPh>
    <phoneticPr fontId="26"/>
  </si>
  <si>
    <r>
      <t>　※３　</t>
    </r>
    <r>
      <rPr>
        <sz val="11"/>
        <rFont val="ＭＳ Ｐゴシック"/>
        <family val="3"/>
        <charset val="128"/>
      </rPr>
      <t>役員への謝礼（品物を含む）は対象になりません</t>
    </r>
    <r>
      <rPr>
        <sz val="11"/>
        <rFont val="ＭＳ Ｐ明朝"/>
        <family val="1"/>
        <charset val="128"/>
      </rPr>
      <t>ので、記入しないようにしてください。</t>
    </r>
    <rPh sb="4" eb="6">
      <t>ヤクイン</t>
    </rPh>
    <rPh sb="8" eb="10">
      <t>シャレイ</t>
    </rPh>
    <rPh sb="11" eb="13">
      <t>シナモノ</t>
    </rPh>
    <rPh sb="14" eb="15">
      <t>フク</t>
    </rPh>
    <rPh sb="18" eb="20">
      <t>タイショウ</t>
    </rPh>
    <rPh sb="29" eb="31">
      <t>キニュウ</t>
    </rPh>
    <phoneticPr fontId="26"/>
  </si>
  <si>
    <t>精 算 額 計 算 書</t>
    <rPh sb="0" eb="1">
      <t>セイ</t>
    </rPh>
    <rPh sb="2" eb="3">
      <t>サン</t>
    </rPh>
    <rPh sb="4" eb="5">
      <t>ガク</t>
    </rPh>
    <rPh sb="6" eb="7">
      <t>ケイ</t>
    </rPh>
    <rPh sb="8" eb="9">
      <t>サン</t>
    </rPh>
    <rPh sb="10" eb="11">
      <t>ショ</t>
    </rPh>
    <phoneticPr fontId="26"/>
  </si>
  <si>
    <t>※　収支決算書の数字と一致するように作成してください。</t>
    <rPh sb="2" eb="7">
      <t>シュウシケッサンショ</t>
    </rPh>
    <rPh sb="8" eb="10">
      <t>スウジ</t>
    </rPh>
    <rPh sb="11" eb="13">
      <t>イッチ</t>
    </rPh>
    <rPh sb="18" eb="20">
      <t>サクセイ</t>
    </rPh>
    <phoneticPr fontId="26"/>
  </si>
  <si>
    <t>円</t>
    <rPh sb="0" eb="1">
      <t>エン</t>
    </rPh>
    <phoneticPr fontId="26"/>
  </si>
  <si>
    <t>①</t>
    <phoneticPr fontId="26"/>
  </si>
  <si>
    <t>②</t>
    <phoneticPr fontId="26"/>
  </si>
  <si>
    <t>①市補助金</t>
    <rPh sb="1" eb="2">
      <t>シ</t>
    </rPh>
    <rPh sb="2" eb="5">
      <t>ホジョキン</t>
    </rPh>
    <phoneticPr fontId="26"/>
  </si>
  <si>
    <t>②負担金</t>
    <rPh sb="1" eb="2">
      <t>フ</t>
    </rPh>
    <rPh sb="2" eb="3">
      <t>タン</t>
    </rPh>
    <rPh sb="3" eb="4">
      <t>カネ</t>
    </rPh>
    <phoneticPr fontId="26"/>
  </si>
  <si>
    <t>③その他</t>
    <rPh sb="3" eb="4">
      <t>タ</t>
    </rPh>
    <phoneticPr fontId="26"/>
  </si>
  <si>
    <t>⑨賃借料</t>
    <rPh sb="1" eb="4">
      <t>チンシャクリョウ</t>
    </rPh>
    <phoneticPr fontId="26"/>
  </si>
  <si>
    <t>⑩その他</t>
    <rPh sb="3" eb="4">
      <t>タ</t>
    </rPh>
    <phoneticPr fontId="26"/>
  </si>
  <si>
    <t>計（Ａ）</t>
    <rPh sb="0" eb="1">
      <t>ケイ</t>
    </rPh>
    <phoneticPr fontId="26"/>
  </si>
  <si>
    <t>計（Ｂ）</t>
    <rPh sb="0" eb="1">
      <t>ケイ</t>
    </rPh>
    <phoneticPr fontId="26"/>
  </si>
  <si>
    <r>
      <t>　※１　収入の部の計</t>
    </r>
    <r>
      <rPr>
        <sz val="11"/>
        <rFont val="ＭＳ Ｐゴシック"/>
        <family val="3"/>
        <charset val="128"/>
      </rPr>
      <t>（Ａ）</t>
    </r>
    <r>
      <rPr>
        <sz val="11"/>
        <rFont val="ＭＳ Ｐ明朝"/>
        <family val="1"/>
        <charset val="128"/>
      </rPr>
      <t>と支出の部の計</t>
    </r>
    <r>
      <rPr>
        <sz val="11"/>
        <rFont val="ＭＳ Ｐゴシック"/>
        <family val="3"/>
        <charset val="128"/>
      </rPr>
      <t>（Ｂ）</t>
    </r>
    <r>
      <rPr>
        <sz val="11"/>
        <rFont val="ＭＳ Ｐ明朝"/>
        <family val="1"/>
        <charset val="128"/>
      </rPr>
      <t>は</t>
    </r>
    <r>
      <rPr>
        <sz val="11"/>
        <rFont val="ＭＳ Ｐゴシック"/>
        <family val="3"/>
        <charset val="128"/>
      </rPr>
      <t>同じ金額</t>
    </r>
    <r>
      <rPr>
        <sz val="11"/>
        <rFont val="ＭＳ Ｐ明朝"/>
        <family val="1"/>
        <charset val="128"/>
      </rPr>
      <t>になるようにしてください。</t>
    </r>
    <rPh sb="4" eb="6">
      <t>シュウニュウ</t>
    </rPh>
    <rPh sb="7" eb="8">
      <t>ブ</t>
    </rPh>
    <rPh sb="9" eb="10">
      <t>ケイ</t>
    </rPh>
    <rPh sb="14" eb="16">
      <t>シシュツ</t>
    </rPh>
    <rPh sb="17" eb="18">
      <t>ブ</t>
    </rPh>
    <rPh sb="19" eb="20">
      <t>ケイ</t>
    </rPh>
    <rPh sb="24" eb="25">
      <t>オナ</t>
    </rPh>
    <rPh sb="26" eb="28">
      <t>キンガク</t>
    </rPh>
    <phoneticPr fontId="26"/>
  </si>
  <si>
    <t>　※２　該当しない項目については記入不要です。</t>
    <rPh sb="4" eb="6">
      <t>ガイトウ</t>
    </rPh>
    <rPh sb="16" eb="18">
      <t>キニュウ</t>
    </rPh>
    <rPh sb="18" eb="20">
      <t>フヨウ</t>
    </rPh>
    <phoneticPr fontId="26"/>
  </si>
  <si>
    <t>収支決算書①の金額を記入してください。</t>
    <rPh sb="0" eb="5">
      <t>シュウシケッサンショ</t>
    </rPh>
    <rPh sb="7" eb="9">
      <t>キンガク</t>
    </rPh>
    <rPh sb="10" eb="12">
      <t>キニュウ</t>
    </rPh>
    <phoneticPr fontId="26"/>
  </si>
  <si>
    <t>敬老事業の対象となった、実際の人数に基づく
補助金額を記入してください。</t>
    <rPh sb="0" eb="4">
      <t>ケイロウジギョウ</t>
    </rPh>
    <rPh sb="5" eb="7">
      <t>タイショウ</t>
    </rPh>
    <rPh sb="12" eb="14">
      <t>ジッサイ</t>
    </rPh>
    <rPh sb="15" eb="17">
      <t>ニンズウ</t>
    </rPh>
    <rPh sb="18" eb="19">
      <t>モト</t>
    </rPh>
    <rPh sb="22" eb="26">
      <t>ホジョキンガク</t>
    </rPh>
    <rPh sb="27" eb="29">
      <t>キニュウ</t>
    </rPh>
    <phoneticPr fontId="26"/>
  </si>
  <si>
    <t>例１）敬老会の場合</t>
    <rPh sb="0" eb="1">
      <t>レイ</t>
    </rPh>
    <rPh sb="3" eb="6">
      <t>ケイロウカイ</t>
    </rPh>
    <rPh sb="7" eb="9">
      <t>バアイ</t>
    </rPh>
    <phoneticPr fontId="26"/>
  </si>
  <si>
    <t>150人の場合の補助金額は70,000円</t>
    <rPh sb="3" eb="4">
      <t>ニン</t>
    </rPh>
    <rPh sb="5" eb="7">
      <t>バアイ</t>
    </rPh>
    <rPh sb="8" eb="12">
      <t>ホジョキンガク</t>
    </rPh>
    <rPh sb="19" eb="20">
      <t>エン</t>
    </rPh>
    <phoneticPr fontId="26"/>
  </si>
  <si>
    <t>ⅰ）150人へ案内を送付し、敬老会を実施する予定で申請。</t>
    <rPh sb="5" eb="6">
      <t>ニン</t>
    </rPh>
    <rPh sb="7" eb="9">
      <t>アンナイ</t>
    </rPh>
    <rPh sb="10" eb="12">
      <t>ソウフ</t>
    </rPh>
    <rPh sb="14" eb="17">
      <t>ケイロウカイ</t>
    </rPh>
    <rPh sb="18" eb="20">
      <t>ジッシ</t>
    </rPh>
    <rPh sb="22" eb="24">
      <t>ヨテイ</t>
    </rPh>
    <rPh sb="25" eb="27">
      <t>シンセイ</t>
    </rPh>
    <phoneticPr fontId="26"/>
  </si>
  <si>
    <t>ⅱ）実際に案内を送付したのは120人となった。</t>
    <rPh sb="2" eb="4">
      <t>ジッサイ</t>
    </rPh>
    <rPh sb="5" eb="7">
      <t>アンナイ</t>
    </rPh>
    <rPh sb="8" eb="10">
      <t>ソウフ</t>
    </rPh>
    <rPh sb="17" eb="18">
      <t>ニン</t>
    </rPh>
    <phoneticPr fontId="26"/>
  </si>
  <si>
    <t>75人の場合の補助金額は32,000円</t>
    <rPh sb="2" eb="3">
      <t>ニン</t>
    </rPh>
    <rPh sb="4" eb="6">
      <t>バアイ</t>
    </rPh>
    <rPh sb="7" eb="11">
      <t>ホジョキンガク</t>
    </rPh>
    <rPh sb="18" eb="19">
      <t>エン</t>
    </rPh>
    <phoneticPr fontId="26"/>
  </si>
  <si>
    <t>120人の場合の補助金額は57,000円　→　この金額を②へ記入</t>
    <rPh sb="3" eb="4">
      <t>ニン</t>
    </rPh>
    <rPh sb="5" eb="7">
      <t>バアイ</t>
    </rPh>
    <rPh sb="8" eb="12">
      <t>ホジョキンガク</t>
    </rPh>
    <rPh sb="19" eb="20">
      <t>エン</t>
    </rPh>
    <rPh sb="25" eb="27">
      <t>キンガク</t>
    </rPh>
    <rPh sb="30" eb="32">
      <t>キニュウ</t>
    </rPh>
    <phoneticPr fontId="26"/>
  </si>
  <si>
    <t>50人の場合の補助金額は23,000円　→　この金額を②へ記入</t>
    <rPh sb="2" eb="3">
      <t>ニン</t>
    </rPh>
    <rPh sb="4" eb="6">
      <t>バアイ</t>
    </rPh>
    <rPh sb="7" eb="11">
      <t>ホジョキンガク</t>
    </rPh>
    <rPh sb="18" eb="19">
      <t>エン</t>
    </rPh>
    <phoneticPr fontId="26"/>
  </si>
  <si>
    <t>その他）実際の人数が申請時より多い場合</t>
    <rPh sb="2" eb="3">
      <t>タ</t>
    </rPh>
    <rPh sb="4" eb="6">
      <t>ジッサイ</t>
    </rPh>
    <rPh sb="7" eb="9">
      <t>ニンズウ</t>
    </rPh>
    <rPh sb="10" eb="13">
      <t>シンセイジ</t>
    </rPh>
    <rPh sb="15" eb="16">
      <t>オオ</t>
    </rPh>
    <rPh sb="17" eb="19">
      <t>バアイ</t>
    </rPh>
    <phoneticPr fontId="26"/>
  </si>
  <si>
    <t>別途手続きが必要になるため、高齢者・地域福祉課までご連絡ください。</t>
    <rPh sb="0" eb="4">
      <t>ベットテツヅ</t>
    </rPh>
    <rPh sb="6" eb="8">
      <t>ヒツヨウ</t>
    </rPh>
    <rPh sb="14" eb="17">
      <t>コウレイシャ</t>
    </rPh>
    <rPh sb="18" eb="23">
      <t>チイキフクシカ</t>
    </rPh>
    <rPh sb="26" eb="28">
      <t>レンラク</t>
    </rPh>
    <phoneticPr fontId="26"/>
  </si>
  <si>
    <t>＜精算額＞</t>
    <rPh sb="1" eb="4">
      <t>セイサンガク</t>
    </rPh>
    <phoneticPr fontId="26"/>
  </si>
  <si>
    <t>－</t>
    <phoneticPr fontId="26"/>
  </si>
  <si>
    <t>＝</t>
    <phoneticPr fontId="26"/>
  </si>
  <si>
    <t>③</t>
    <phoneticPr fontId="26"/>
  </si>
  <si>
    <t>+</t>
    <phoneticPr fontId="26"/>
  </si>
  <si>
    <t>　②　実績人数に基づく補助金額</t>
    <rPh sb="3" eb="5">
      <t>ジッセキ</t>
    </rPh>
    <rPh sb="5" eb="7">
      <t>ニンズウ</t>
    </rPh>
    <rPh sb="8" eb="9">
      <t>モト</t>
    </rPh>
    <rPh sb="11" eb="13">
      <t>ホジョ</t>
    </rPh>
    <rPh sb="13" eb="15">
      <t>キンガク</t>
    </rPh>
    <phoneticPr fontId="26"/>
  </si>
  <si>
    <t>　1）実績に基づく補助金額との差額を計算</t>
    <rPh sb="3" eb="5">
      <t>ジッセキ</t>
    </rPh>
    <rPh sb="6" eb="7">
      <t>モト</t>
    </rPh>
    <rPh sb="9" eb="13">
      <t>ホジョキンガク</t>
    </rPh>
    <rPh sb="15" eb="17">
      <t>サガク</t>
    </rPh>
    <rPh sb="18" eb="20">
      <t>ケイサン</t>
    </rPh>
    <phoneticPr fontId="26"/>
  </si>
  <si>
    <t>　３）精算額</t>
    <rPh sb="3" eb="6">
      <t>セイサンガク</t>
    </rPh>
    <phoneticPr fontId="26"/>
  </si>
  <si>
    <t>【市役所記載欄】　※　これより下は記入不要です。</t>
    <rPh sb="1" eb="4">
      <t>シヤクショ</t>
    </rPh>
    <rPh sb="4" eb="7">
      <t>キサイラン</t>
    </rPh>
    <rPh sb="15" eb="16">
      <t>シタ</t>
    </rPh>
    <rPh sb="17" eb="21">
      <t>キニュウフヨウ</t>
    </rPh>
    <phoneticPr fontId="26"/>
  </si>
  <si>
    <t>　〇　事業費合計額</t>
    <rPh sb="3" eb="9">
      <t>ジギョウヒゴウケイガク</t>
    </rPh>
    <phoneticPr fontId="26"/>
  </si>
  <si>
    <t>収支決算書の（Ｂ）の金額</t>
    <rPh sb="0" eb="5">
      <t>シュウシケッサンショ</t>
    </rPh>
    <rPh sb="10" eb="12">
      <t>キンガク</t>
    </rPh>
    <phoneticPr fontId="26"/>
  </si>
  <si>
    <t>　◇　実績に基づく補助金額との事業費の差額を計算</t>
    <rPh sb="3" eb="5">
      <t>ジッセキ</t>
    </rPh>
    <rPh sb="6" eb="7">
      <t>モト</t>
    </rPh>
    <rPh sb="9" eb="13">
      <t>ホジョキンガク</t>
    </rPh>
    <rPh sb="15" eb="18">
      <t>ジギョウヒ</t>
    </rPh>
    <rPh sb="19" eb="21">
      <t>サガク</t>
    </rPh>
    <rPh sb="22" eb="24">
      <t>ケイサン</t>
    </rPh>
    <phoneticPr fontId="26"/>
  </si>
  <si>
    <t>α</t>
    <phoneticPr fontId="26"/>
  </si>
  <si>
    <t>γ</t>
    <phoneticPr fontId="26"/>
  </si>
  <si>
    <t>β</t>
    <phoneticPr fontId="26"/>
  </si>
  <si>
    <t>③を実績報告書に転記してください。</t>
    <rPh sb="2" eb="7">
      <t>ジッセキホウコクショ</t>
    </rPh>
    <rPh sb="8" eb="10">
      <t>テンキ</t>
    </rPh>
    <phoneticPr fontId="26"/>
  </si>
  <si>
    <t>　①　市補助金交付決定額</t>
    <phoneticPr fontId="26"/>
  </si>
  <si>
    <t>　※４　計（B）よりも①補助金額の方が大きい場合（（Ｂ）＜①）は、差額を返還していただくことになります。</t>
  </si>
  <si>
    <t>※　αが②を上回るときは0円。</t>
    <rPh sb="6" eb="8">
      <t>ウワマワ</t>
    </rPh>
    <rPh sb="13" eb="14">
      <t>エン</t>
    </rPh>
    <phoneticPr fontId="26"/>
  </si>
  <si>
    <t xml:space="preserve">   令　和　５  年　度    収　　支　　決　　算　　書</t>
    <rPh sb="3" eb="4">
      <t>レイ</t>
    </rPh>
    <rPh sb="5" eb="6">
      <t>ワ</t>
    </rPh>
    <rPh sb="10" eb="11">
      <t>トシ</t>
    </rPh>
    <rPh sb="12" eb="13">
      <t>ド</t>
    </rPh>
    <rPh sb="17" eb="21">
      <t>シュウシ</t>
    </rPh>
    <rPh sb="23" eb="24">
      <t>ケツ</t>
    </rPh>
    <rPh sb="26" eb="27">
      <t>ザン</t>
    </rPh>
    <rPh sb="27" eb="30">
      <t>ケッサンショ</t>
    </rPh>
    <phoneticPr fontId="26"/>
  </si>
  <si>
    <t>⑥　記 念 品</t>
    <rPh sb="2" eb="3">
      <t>キ</t>
    </rPh>
    <rPh sb="4" eb="5">
      <t>ネン</t>
    </rPh>
    <rPh sb="6" eb="7">
      <t>ヒン</t>
    </rPh>
    <phoneticPr fontId="26"/>
  </si>
  <si>
    <t>⑦　食 糧 費</t>
    <phoneticPr fontId="26"/>
  </si>
  <si>
    <t>⑧印刷製本費</t>
    <rPh sb="1" eb="6">
      <t>インサツセイホンヒ</t>
    </rPh>
    <phoneticPr fontId="26"/>
  </si>
  <si>
    <t>　写真現像代、コピー代</t>
    <rPh sb="1" eb="3">
      <t>シャシン</t>
    </rPh>
    <rPh sb="3" eb="5">
      <t>ゲンゾウ</t>
    </rPh>
    <rPh sb="5" eb="6">
      <t>ダイ</t>
    </rPh>
    <rPh sb="10" eb="11">
      <t>ダイ</t>
    </rPh>
    <phoneticPr fontId="26"/>
  </si>
  <si>
    <t>　その他（　　　　　　　　　　　　　　）</t>
    <rPh sb="3" eb="4">
      <t>タ</t>
    </rPh>
    <phoneticPr fontId="26"/>
  </si>
  <si>
    <t>円　×</t>
    <rPh sb="0" eb="1">
      <t>エン</t>
    </rPh>
    <phoneticPr fontId="26"/>
  </si>
  <si>
    <t>名　＝</t>
    <rPh sb="0" eb="1">
      <t>メイ</t>
    </rPh>
    <phoneticPr fontId="26"/>
  </si>
  <si>
    <t>円</t>
    <rPh sb="0" eb="1">
      <t>エン</t>
    </rPh>
    <phoneticPr fontId="26"/>
  </si>
  <si>
    <t>　※　現金、商品券など金券類は対象となりません。</t>
    <rPh sb="3" eb="5">
      <t>ゲンキン</t>
    </rPh>
    <rPh sb="6" eb="9">
      <t>ショウヒンケン</t>
    </rPh>
    <rPh sb="11" eb="13">
      <t>キンケン</t>
    </rPh>
    <rPh sb="13" eb="14">
      <t>ルイ</t>
    </rPh>
    <rPh sb="15" eb="17">
      <t>タイショウ</t>
    </rPh>
    <phoneticPr fontId="26"/>
  </si>
  <si>
    <t>　※　アルコール類は対象となりません。</t>
    <rPh sb="8" eb="9">
      <t>ルイ</t>
    </rPh>
    <rPh sb="10" eb="12">
      <t>タイショウ</t>
    </rPh>
    <phoneticPr fontId="26"/>
  </si>
  <si>
    <t xml:space="preserve"> 商品名：　　　</t>
    <rPh sb="1" eb="4">
      <t>ショウヒンメイ</t>
    </rPh>
    <phoneticPr fontId="26"/>
  </si>
  <si>
    <t xml:space="preserve"> 商品名：　　　　</t>
    <rPh sb="1" eb="4">
      <t>ショウヒンメイ</t>
    </rPh>
    <phoneticPr fontId="26"/>
  </si>
  <si>
    <t>⑤ 消 耗 品</t>
    <rPh sb="2" eb="3">
      <t>ショウ</t>
    </rPh>
    <rPh sb="4" eb="5">
      <t>モウ</t>
    </rPh>
    <rPh sb="6" eb="7">
      <t>ヒン</t>
    </rPh>
    <phoneticPr fontId="26"/>
  </si>
  <si>
    <t>例２）記念品配付の場合</t>
    <rPh sb="0" eb="1">
      <t>レイ</t>
    </rPh>
    <rPh sb="3" eb="6">
      <t>キネンヒン</t>
    </rPh>
    <rPh sb="6" eb="8">
      <t>ハイフ</t>
    </rPh>
    <rPh sb="9" eb="11">
      <t>バアイ</t>
    </rPh>
    <phoneticPr fontId="26"/>
  </si>
  <si>
    <t>ⅰ）75人に対し、記念品配付を行う予定で申請。</t>
    <rPh sb="4" eb="5">
      <t>ニン</t>
    </rPh>
    <rPh sb="6" eb="7">
      <t>タイ</t>
    </rPh>
    <rPh sb="9" eb="12">
      <t>キネンヒン</t>
    </rPh>
    <rPh sb="12" eb="14">
      <t>ハイフ</t>
    </rPh>
    <rPh sb="15" eb="16">
      <t>オコナ</t>
    </rPh>
    <rPh sb="17" eb="19">
      <t>ヨテイ</t>
    </rPh>
    <rPh sb="20" eb="22">
      <t>シンセイ</t>
    </rPh>
    <phoneticPr fontId="26"/>
  </si>
  <si>
    <t>ⅱ）実際に記念品を配付したのは50人となった。</t>
    <rPh sb="2" eb="4">
      <t>ジッサイ</t>
    </rPh>
    <rPh sb="5" eb="8">
      <t>キネンヒン</t>
    </rPh>
    <rPh sb="9" eb="11">
      <t>ハイフ</t>
    </rPh>
    <rPh sb="17" eb="18">
      <t>ニン</t>
    </rPh>
    <phoneticPr fontId="26"/>
  </si>
  <si>
    <t xml:space="preserve"> 　④　謝    　金</t>
    <rPh sb="4" eb="5">
      <t>シャ</t>
    </rPh>
    <rPh sb="10" eb="11">
      <t>キン</t>
    </rPh>
    <phoneticPr fontId="26"/>
  </si>
  <si>
    <t xml:space="preserve"> 飲み物等の食糧品名：</t>
    <rPh sb="1" eb="2">
      <t>ノ</t>
    </rPh>
    <rPh sb="3" eb="4">
      <t/>
    </rPh>
    <rPh sb="9" eb="10">
      <t>メイ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</si>
</sst>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13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38" fontId="22" fillId="0" borderId="12" xfId="33" applyFont="1" applyBorder="1" applyAlignment="1">
      <alignment horizontal="right" vertical="center"/>
    </xf>
    <xf numFmtId="38" fontId="22" fillId="0" borderId="11" xfId="33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38" fontId="22" fillId="0" borderId="16" xfId="33" applyFont="1" applyBorder="1" applyAlignment="1">
      <alignment horizontal="right" vertical="center"/>
    </xf>
    <xf numFmtId="38" fontId="22" fillId="0" borderId="17" xfId="33" applyFont="1" applyBorder="1" applyAlignment="1">
      <alignment vertical="center"/>
    </xf>
    <xf numFmtId="0" fontId="18" fillId="0" borderId="18" xfId="0" applyFont="1" applyBorder="1" applyAlignment="1">
      <alignment horizontal="right" vertical="center"/>
    </xf>
    <xf numFmtId="38" fontId="22" fillId="0" borderId="15" xfId="33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24" fillId="0" borderId="12" xfId="33" applyFont="1" applyBorder="1" applyAlignment="1">
      <alignment horizontal="right" vertical="center"/>
    </xf>
    <xf numFmtId="38" fontId="24" fillId="0" borderId="11" xfId="33" applyFont="1" applyBorder="1" applyAlignment="1">
      <alignment horizontal="right" vertical="center"/>
    </xf>
    <xf numFmtId="38" fontId="24" fillId="0" borderId="19" xfId="33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38" fontId="22" fillId="0" borderId="12" xfId="33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/>
    <xf numFmtId="0" fontId="0" fillId="0" borderId="31" xfId="0" applyBorder="1"/>
    <xf numFmtId="0" fontId="0" fillId="0" borderId="31" xfId="0" applyFill="1" applyBorder="1"/>
    <xf numFmtId="0" fontId="0" fillId="0" borderId="32" xfId="0" applyBorder="1"/>
    <xf numFmtId="0" fontId="0" fillId="0" borderId="30" xfId="0" applyFill="1" applyBorder="1"/>
    <xf numFmtId="0" fontId="0" fillId="0" borderId="33" xfId="0" applyFill="1" applyBorder="1"/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4" xfId="0" applyBorder="1"/>
    <xf numFmtId="38" fontId="0" fillId="0" borderId="34" xfId="33" applyFont="1" applyBorder="1"/>
    <xf numFmtId="38" fontId="0" fillId="0" borderId="35" xfId="33" applyFont="1" applyBorder="1"/>
    <xf numFmtId="38" fontId="0" fillId="0" borderId="29" xfId="0" applyNumberFormat="1" applyBorder="1"/>
    <xf numFmtId="0" fontId="0" fillId="0" borderId="0" xfId="0" applyAlignment="1">
      <alignment horizontal="left" vertical="center"/>
    </xf>
    <xf numFmtId="0" fontId="0" fillId="0" borderId="29" xfId="0" applyBorder="1"/>
    <xf numFmtId="0" fontId="0" fillId="0" borderId="29" xfId="0" applyFill="1" applyBorder="1"/>
    <xf numFmtId="0" fontId="0" fillId="0" borderId="29" xfId="0" applyBorder="1" applyAlignment="1">
      <alignment horizontal="left" vertical="center"/>
    </xf>
    <xf numFmtId="38" fontId="0" fillId="24" borderId="29" xfId="33" applyFont="1" applyFill="1" applyBorder="1" applyAlignment="1">
      <alignment vertical="center"/>
    </xf>
    <xf numFmtId="38" fontId="0" fillId="0" borderId="29" xfId="33" applyFont="1" applyBorder="1"/>
    <xf numFmtId="38" fontId="25" fillId="0" borderId="29" xfId="33" applyFont="1" applyFill="1" applyBorder="1" applyAlignment="1">
      <alignment vertical="center"/>
    </xf>
    <xf numFmtId="38" fontId="0" fillId="0" borderId="29" xfId="33" applyFont="1" applyFill="1" applyBorder="1" applyAlignment="1">
      <alignment vertical="center"/>
    </xf>
    <xf numFmtId="38" fontId="0" fillId="0" borderId="31" xfId="33" applyFont="1" applyFill="1" applyBorder="1" applyAlignment="1">
      <alignment vertical="center"/>
    </xf>
    <xf numFmtId="38" fontId="0" fillId="0" borderId="34" xfId="33" applyFont="1" applyFill="1" applyBorder="1" applyAlignment="1">
      <alignment vertical="center"/>
    </xf>
    <xf numFmtId="38" fontId="0" fillId="0" borderId="0" xfId="33" applyFont="1" applyBorder="1"/>
    <xf numFmtId="38" fontId="0" fillId="0" borderId="0" xfId="33" applyFont="1"/>
    <xf numFmtId="38" fontId="0" fillId="0" borderId="36" xfId="0" applyNumberFormat="1" applyBorder="1"/>
    <xf numFmtId="38" fontId="0" fillId="0" borderId="37" xfId="0" applyNumberFormat="1" applyBorder="1"/>
    <xf numFmtId="38" fontId="0" fillId="0" borderId="38" xfId="0" applyNumberFormat="1" applyBorder="1"/>
    <xf numFmtId="38" fontId="22" fillId="0" borderId="39" xfId="33" applyFont="1" applyBorder="1" applyAlignment="1">
      <alignment vertical="center"/>
    </xf>
    <xf numFmtId="0" fontId="18" fillId="0" borderId="20" xfId="0" applyFont="1" applyBorder="1" applyAlignment="1">
      <alignment horizontal="right"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25" xfId="0" applyFont="1" applyBorder="1" applyAlignment="1">
      <alignment vertical="center" shrinkToFit="1"/>
    </xf>
    <xf numFmtId="38" fontId="24" fillId="0" borderId="16" xfId="33" applyFont="1" applyBorder="1" applyAlignment="1">
      <alignment horizontal="right" vertical="center"/>
    </xf>
    <xf numFmtId="38" fontId="24" fillId="0" borderId="17" xfId="33" applyFont="1" applyBorder="1" applyAlignment="1">
      <alignment horizontal="right" vertical="center"/>
    </xf>
    <xf numFmtId="38" fontId="23" fillId="0" borderId="0" xfId="33" applyFont="1" applyBorder="1" applyAlignment="1">
      <alignment vertical="center"/>
    </xf>
    <xf numFmtId="0" fontId="18" fillId="0" borderId="0" xfId="0" applyFont="1" applyBorder="1" applyAlignment="1">
      <alignment horizontal="right" vertical="center" shrinkToFit="1"/>
    </xf>
    <xf numFmtId="38" fontId="23" fillId="0" borderId="25" xfId="33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/>
    <xf numFmtId="0" fontId="18" fillId="0" borderId="12" xfId="0" applyFont="1" applyBorder="1"/>
    <xf numFmtId="0" fontId="18" fillId="0" borderId="11" xfId="0" applyFont="1" applyBorder="1"/>
    <xf numFmtId="0" fontId="18" fillId="0" borderId="19" xfId="0" applyFont="1" applyBorder="1"/>
    <xf numFmtId="0" fontId="18" fillId="0" borderId="15" xfId="0" applyFont="1" applyBorder="1"/>
    <xf numFmtId="0" fontId="18" fillId="0" borderId="0" xfId="0" applyFont="1" applyBorder="1"/>
    <xf numFmtId="0" fontId="18" fillId="0" borderId="20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25" xfId="0" applyFont="1" applyBorder="1"/>
    <xf numFmtId="0" fontId="18" fillId="0" borderId="40" xfId="0" applyFont="1" applyBorder="1"/>
    <xf numFmtId="0" fontId="18" fillId="0" borderId="24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17" xfId="0" applyFont="1" applyBorder="1" applyAlignment="1"/>
    <xf numFmtId="0" fontId="18" fillId="31" borderId="16" xfId="0" applyFont="1" applyFill="1" applyBorder="1"/>
    <xf numFmtId="0" fontId="18" fillId="31" borderId="0" xfId="0" applyFont="1" applyFill="1" applyBorder="1"/>
    <xf numFmtId="0" fontId="31" fillId="0" borderId="16" xfId="0" applyFont="1" applyBorder="1"/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 shrinkToFit="1"/>
    </xf>
    <xf numFmtId="38" fontId="32" fillId="0" borderId="25" xfId="33" applyFont="1" applyBorder="1" applyAlignment="1">
      <alignment horizontal="left" vertical="center"/>
    </xf>
    <xf numFmtId="38" fontId="32" fillId="0" borderId="0" xfId="33" applyFont="1" applyBorder="1" applyAlignment="1">
      <alignment horizontal="left" vertical="center"/>
    </xf>
    <xf numFmtId="0" fontId="33" fillId="0" borderId="16" xfId="0" applyFont="1" applyBorder="1" applyAlignment="1">
      <alignment vertical="center" shrinkToFit="1"/>
    </xf>
    <xf numFmtId="0" fontId="33" fillId="0" borderId="0" xfId="0" applyFont="1" applyBorder="1" applyAlignment="1">
      <alignment vertical="center" shrinkToFit="1"/>
    </xf>
    <xf numFmtId="0" fontId="2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32" fillId="0" borderId="25" xfId="33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distributed" vertical="center" indent="1"/>
    </xf>
    <xf numFmtId="0" fontId="30" fillId="0" borderId="11" xfId="0" applyFont="1" applyFill="1" applyBorder="1" applyAlignment="1">
      <alignment horizontal="distributed" vertical="center" indent="1"/>
    </xf>
    <xf numFmtId="0" fontId="30" fillId="0" borderId="14" xfId="0" applyFont="1" applyFill="1" applyBorder="1" applyAlignment="1">
      <alignment horizontal="distributed" vertical="center" indent="1"/>
    </xf>
    <xf numFmtId="0" fontId="30" fillId="0" borderId="15" xfId="0" applyFont="1" applyFill="1" applyBorder="1" applyAlignment="1">
      <alignment horizontal="distributed" vertical="center" indent="1"/>
    </xf>
    <xf numFmtId="0" fontId="18" fillId="0" borderId="12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38" fontId="33" fillId="0" borderId="0" xfId="33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shrinkToFit="1"/>
    </xf>
    <xf numFmtId="38" fontId="22" fillId="0" borderId="20" xfId="33" applyFont="1" applyBorder="1" applyAlignment="1">
      <alignment horizontal="center"/>
    </xf>
    <xf numFmtId="38" fontId="22" fillId="0" borderId="0" xfId="33" applyFont="1" applyBorder="1" applyAlignment="1">
      <alignment horizontal="center"/>
    </xf>
    <xf numFmtId="38" fontId="22" fillId="0" borderId="25" xfId="33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38" fontId="22" fillId="0" borderId="20" xfId="33" applyFont="1" applyBorder="1" applyAlignment="1">
      <alignment horizontal="right"/>
    </xf>
    <xf numFmtId="38" fontId="22" fillId="0" borderId="23" xfId="33" applyFont="1" applyBorder="1" applyAlignment="1">
      <alignment horizontal="right"/>
    </xf>
    <xf numFmtId="0" fontId="18" fillId="0" borderId="10" xfId="0" applyFont="1" applyFill="1" applyBorder="1" applyAlignment="1">
      <alignment horizontal="distributed" vertical="center" indent="1"/>
    </xf>
    <xf numFmtId="0" fontId="18" fillId="0" borderId="11" xfId="0" applyFont="1" applyFill="1" applyBorder="1" applyAlignment="1">
      <alignment horizontal="distributed" vertical="center" indent="1"/>
    </xf>
    <xf numFmtId="0" fontId="18" fillId="0" borderId="14" xfId="0" applyFont="1" applyFill="1" applyBorder="1" applyAlignment="1">
      <alignment horizontal="distributed" vertical="center" indent="1"/>
    </xf>
    <xf numFmtId="0" fontId="18" fillId="0" borderId="15" xfId="0" applyFont="1" applyFill="1" applyBorder="1" applyAlignment="1">
      <alignment horizontal="distributed" vertical="center" indent="1"/>
    </xf>
    <xf numFmtId="38" fontId="22" fillId="0" borderId="25" xfId="33" applyFont="1" applyBorder="1" applyAlignment="1">
      <alignment horizontal="right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38" fontId="22" fillId="0" borderId="20" xfId="33" applyFont="1" applyBorder="1" applyAlignment="1">
      <alignment horizontal="right" vertical="center"/>
    </xf>
    <xf numFmtId="38" fontId="22" fillId="0" borderId="23" xfId="33" applyFont="1" applyBorder="1" applyAlignment="1">
      <alignment horizontal="right" vertical="center"/>
    </xf>
    <xf numFmtId="38" fontId="23" fillId="0" borderId="20" xfId="33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38" fontId="23" fillId="0" borderId="0" xfId="33" applyFont="1" applyBorder="1" applyAlignment="1">
      <alignment horizontal="right" vertical="center"/>
    </xf>
    <xf numFmtId="38" fontId="22" fillId="0" borderId="25" xfId="33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38" fontId="32" fillId="0" borderId="20" xfId="33" applyFont="1" applyBorder="1" applyAlignment="1">
      <alignment horizontal="left" vertical="center"/>
    </xf>
    <xf numFmtId="38" fontId="32" fillId="0" borderId="0" xfId="33" applyFont="1" applyBorder="1" applyAlignment="1">
      <alignment horizontal="left" vertical="center"/>
    </xf>
    <xf numFmtId="0" fontId="29" fillId="0" borderId="10" xfId="0" applyFont="1" applyFill="1" applyBorder="1" applyAlignment="1">
      <alignment horizontal="distributed" vertical="center" indent="1"/>
    </xf>
    <xf numFmtId="0" fontId="29" fillId="0" borderId="11" xfId="0" applyFont="1" applyFill="1" applyBorder="1" applyAlignment="1">
      <alignment horizontal="distributed" vertical="center" indent="1"/>
    </xf>
    <xf numFmtId="0" fontId="29" fillId="0" borderId="41" xfId="0" applyFont="1" applyFill="1" applyBorder="1" applyAlignment="1">
      <alignment horizontal="distributed" vertical="center" indent="1"/>
    </xf>
    <xf numFmtId="0" fontId="29" fillId="0" borderId="17" xfId="0" applyFont="1" applyFill="1" applyBorder="1" applyAlignment="1">
      <alignment horizontal="distributed" vertical="center" indent="1"/>
    </xf>
    <xf numFmtId="0" fontId="29" fillId="0" borderId="14" xfId="0" applyFont="1" applyFill="1" applyBorder="1" applyAlignment="1">
      <alignment horizontal="distributed" vertical="center" indent="1"/>
    </xf>
    <xf numFmtId="0" fontId="29" fillId="0" borderId="15" xfId="0" applyFont="1" applyFill="1" applyBorder="1" applyAlignment="1">
      <alignment horizontal="distributed" vertical="center" indent="1"/>
    </xf>
    <xf numFmtId="38" fontId="22" fillId="0" borderId="0" xfId="33" applyFont="1" applyBorder="1" applyAlignment="1">
      <alignment horizontal="right"/>
    </xf>
    <xf numFmtId="38" fontId="22" fillId="0" borderId="12" xfId="33" applyFont="1" applyBorder="1" applyAlignment="1">
      <alignment horizontal="right" vertical="center"/>
    </xf>
    <xf numFmtId="38" fontId="22" fillId="0" borderId="16" xfId="33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2" xfId="0" applyFont="1" applyBorder="1" applyAlignment="1">
      <alignment horizontal="left" vertical="center" wrapText="1" indent="1"/>
    </xf>
    <xf numFmtId="0" fontId="18" fillId="0" borderId="20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8" fillId="0" borderId="19" xfId="0" applyFont="1" applyBorder="1" applyAlignment="1">
      <alignment horizontal="left" vertical="center" indent="1"/>
    </xf>
    <xf numFmtId="0" fontId="18" fillId="0" borderId="25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right" vertical="top"/>
    </xf>
    <xf numFmtId="0" fontId="0" fillId="30" borderId="54" xfId="0" applyFill="1" applyBorder="1" applyAlignment="1">
      <alignment horizontal="center"/>
    </xf>
    <xf numFmtId="0" fontId="0" fillId="30" borderId="52" xfId="0" applyFill="1" applyBorder="1" applyAlignment="1">
      <alignment horizontal="center"/>
    </xf>
    <xf numFmtId="0" fontId="0" fillId="30" borderId="53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50" xfId="0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28" borderId="20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29" borderId="51" xfId="0" applyFill="1" applyBorder="1" applyAlignment="1">
      <alignment horizontal="center"/>
    </xf>
    <xf numFmtId="0" fontId="0" fillId="29" borderId="52" xfId="0" applyFill="1" applyBorder="1" applyAlignment="1">
      <alignment horizontal="center"/>
    </xf>
    <xf numFmtId="0" fontId="0" fillId="29" borderId="53" xfId="0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6"/>
  <sheetViews>
    <sheetView tabSelected="1" view="pageBreakPreview" zoomScaleNormal="75" zoomScaleSheetLayoutView="100" workbookViewId="0">
      <selection activeCell="J23" sqref="J23:L23"/>
    </sheetView>
  </sheetViews>
  <sheetFormatPr defaultRowHeight="13.5" x14ac:dyDescent="0.15"/>
  <cols>
    <col min="1" max="1" width="9" style="1" customWidth="1"/>
    <col min="2" max="2" width="6.875" style="1" customWidth="1"/>
    <col min="3" max="3" width="8.125" style="1" customWidth="1"/>
    <col min="4" max="4" width="3.75" style="1" customWidth="1"/>
    <col min="5" max="5" width="13.625" style="1" customWidth="1"/>
    <col min="6" max="6" width="4" style="1" customWidth="1"/>
    <col min="7" max="10" width="9" style="1" customWidth="1"/>
    <col min="11" max="11" width="5.75" style="1" customWidth="1"/>
    <col min="12" max="12" width="9.375" style="1" customWidth="1"/>
    <col min="13" max="13" width="3.75" style="1" bestFit="1" customWidth="1"/>
    <col min="14" max="14" width="6.75" style="1" customWidth="1"/>
    <col min="15" max="15" width="9" style="1" bestFit="1"/>
    <col min="16" max="16384" width="9" style="1"/>
  </cols>
  <sheetData>
    <row r="1" spans="2:14" ht="25.15" customHeight="1" x14ac:dyDescent="0.15">
      <c r="B1" s="165" t="s">
        <v>238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2"/>
    </row>
    <row r="2" spans="2:14" ht="17.25" x14ac:dyDescent="0.15">
      <c r="J2" s="3"/>
    </row>
    <row r="3" spans="2:14" ht="18" customHeight="1" x14ac:dyDescent="0.15">
      <c r="B3" s="1" t="s">
        <v>109</v>
      </c>
    </row>
    <row r="4" spans="2:14" ht="30" customHeight="1" x14ac:dyDescent="0.15">
      <c r="B4" s="149" t="s">
        <v>21</v>
      </c>
      <c r="C4" s="150"/>
      <c r="D4" s="151" t="s">
        <v>3</v>
      </c>
      <c r="E4" s="152"/>
      <c r="F4" s="150"/>
      <c r="G4" s="151" t="s">
        <v>177</v>
      </c>
      <c r="H4" s="152"/>
      <c r="I4" s="152"/>
      <c r="J4" s="152"/>
      <c r="K4" s="152"/>
      <c r="L4" s="152"/>
      <c r="M4" s="153"/>
    </row>
    <row r="5" spans="2:14" ht="18" customHeight="1" x14ac:dyDescent="0.15">
      <c r="B5" s="119" t="s">
        <v>199</v>
      </c>
      <c r="C5" s="120"/>
      <c r="D5" s="40"/>
      <c r="E5" s="154"/>
      <c r="F5" s="5"/>
      <c r="G5" s="123" t="s">
        <v>190</v>
      </c>
      <c r="H5" s="124"/>
      <c r="I5" s="124"/>
      <c r="J5" s="124"/>
      <c r="K5" s="156"/>
      <c r="L5" s="156"/>
      <c r="M5" s="6"/>
    </row>
    <row r="6" spans="2:14" ht="18" customHeight="1" x14ac:dyDescent="0.15">
      <c r="B6" s="121"/>
      <c r="C6" s="122"/>
      <c r="D6" s="7"/>
      <c r="E6" s="164"/>
      <c r="F6" s="8" t="s">
        <v>185</v>
      </c>
      <c r="G6" s="166" t="s">
        <v>191</v>
      </c>
      <c r="H6" s="167"/>
      <c r="I6" s="167"/>
      <c r="J6" s="167"/>
      <c r="K6" s="167"/>
      <c r="L6" s="167"/>
      <c r="M6" s="168"/>
    </row>
    <row r="7" spans="2:14" ht="18" customHeight="1" x14ac:dyDescent="0.15">
      <c r="B7" s="140" t="s">
        <v>200</v>
      </c>
      <c r="C7" s="141"/>
      <c r="D7" s="4"/>
      <c r="E7" s="154"/>
      <c r="F7" s="5"/>
      <c r="G7" s="123" t="s">
        <v>186</v>
      </c>
      <c r="H7" s="124"/>
      <c r="I7" s="124"/>
      <c r="J7" s="124"/>
      <c r="K7" s="124"/>
      <c r="L7" s="124"/>
      <c r="M7" s="157"/>
    </row>
    <row r="8" spans="2:14" ht="18" customHeight="1" x14ac:dyDescent="0.15">
      <c r="B8" s="142"/>
      <c r="C8" s="143"/>
      <c r="D8" s="7"/>
      <c r="E8" s="164"/>
      <c r="F8" s="8" t="s">
        <v>185</v>
      </c>
      <c r="G8" s="158"/>
      <c r="H8" s="159"/>
      <c r="I8" s="159"/>
      <c r="J8" s="159"/>
      <c r="K8" s="159"/>
      <c r="L8" s="159"/>
      <c r="M8" s="160"/>
    </row>
    <row r="9" spans="2:14" ht="18" customHeight="1" x14ac:dyDescent="0.15">
      <c r="B9" s="140" t="s">
        <v>201</v>
      </c>
      <c r="C9" s="141"/>
      <c r="D9" s="4"/>
      <c r="E9" s="154"/>
      <c r="F9" s="5"/>
      <c r="G9" s="123"/>
      <c r="H9" s="124"/>
      <c r="I9" s="124"/>
      <c r="J9" s="124"/>
      <c r="K9" s="156"/>
      <c r="L9" s="156"/>
      <c r="M9" s="6"/>
    </row>
    <row r="10" spans="2:14" ht="18" customHeight="1" x14ac:dyDescent="0.15">
      <c r="B10" s="142"/>
      <c r="C10" s="143"/>
      <c r="D10" s="7"/>
      <c r="E10" s="164"/>
      <c r="F10" s="8" t="s">
        <v>185</v>
      </c>
      <c r="G10" s="161"/>
      <c r="H10" s="162"/>
      <c r="I10" s="162"/>
      <c r="J10" s="162"/>
      <c r="K10" s="163"/>
      <c r="L10" s="163"/>
      <c r="M10" s="9"/>
    </row>
    <row r="11" spans="2:14" ht="18" customHeight="1" x14ac:dyDescent="0.15">
      <c r="B11" s="132" t="s">
        <v>204</v>
      </c>
      <c r="C11" s="133"/>
      <c r="D11" s="4"/>
      <c r="E11" s="154"/>
      <c r="F11" s="5"/>
      <c r="G11" s="11"/>
      <c r="H11" s="12"/>
      <c r="I11" s="12"/>
      <c r="J11" s="12"/>
      <c r="K11" s="12"/>
      <c r="L11" s="12"/>
      <c r="M11" s="13"/>
    </row>
    <row r="12" spans="2:14" ht="18" customHeight="1" thickBot="1" x14ac:dyDescent="0.2">
      <c r="B12" s="134"/>
      <c r="C12" s="135"/>
      <c r="D12" s="14"/>
      <c r="E12" s="155"/>
      <c r="F12" s="73" t="s">
        <v>185</v>
      </c>
      <c r="G12" s="15"/>
      <c r="H12" s="16"/>
      <c r="I12" s="16"/>
      <c r="J12" s="16"/>
      <c r="K12" s="16"/>
      <c r="L12" s="16"/>
      <c r="M12" s="17"/>
    </row>
    <row r="13" spans="2:14" x14ac:dyDescent="0.15">
      <c r="B13" s="41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4" ht="18" customHeight="1" thickBot="1" x14ac:dyDescent="0.2">
      <c r="B14" s="38" t="s">
        <v>158</v>
      </c>
      <c r="C14" s="34"/>
    </row>
    <row r="15" spans="2:14" ht="30" customHeight="1" x14ac:dyDescent="0.15">
      <c r="B15" s="149" t="s">
        <v>21</v>
      </c>
      <c r="C15" s="150"/>
      <c r="D15" s="151" t="s">
        <v>3</v>
      </c>
      <c r="E15" s="152"/>
      <c r="F15" s="150"/>
      <c r="G15" s="151" t="s">
        <v>177</v>
      </c>
      <c r="H15" s="152"/>
      <c r="I15" s="152"/>
      <c r="J15" s="152"/>
      <c r="K15" s="152"/>
      <c r="L15" s="152"/>
      <c r="M15" s="153"/>
    </row>
    <row r="16" spans="2:14" ht="18" customHeight="1" x14ac:dyDescent="0.15">
      <c r="B16" s="145" t="s">
        <v>255</v>
      </c>
      <c r="C16" s="146"/>
      <c r="D16" s="178"/>
      <c r="E16" s="129"/>
      <c r="F16" s="5"/>
      <c r="G16" s="123" t="s">
        <v>187</v>
      </c>
      <c r="H16" s="124"/>
      <c r="I16" s="124"/>
      <c r="J16" s="74"/>
      <c r="K16" s="169"/>
      <c r="L16" s="169"/>
      <c r="M16" s="82" t="s">
        <v>185</v>
      </c>
    </row>
    <row r="17" spans="2:13" ht="18" customHeight="1" x14ac:dyDescent="0.15">
      <c r="B17" s="147"/>
      <c r="C17" s="148"/>
      <c r="D17" s="179"/>
      <c r="E17" s="131"/>
      <c r="F17" s="8"/>
      <c r="G17" s="136" t="s">
        <v>192</v>
      </c>
      <c r="H17" s="137"/>
      <c r="I17" s="137"/>
      <c r="J17" s="137"/>
      <c r="K17" s="170"/>
      <c r="L17" s="170"/>
      <c r="M17" s="83" t="s">
        <v>185</v>
      </c>
    </row>
    <row r="18" spans="2:13" ht="18" customHeight="1" x14ac:dyDescent="0.15">
      <c r="B18" s="171" t="s">
        <v>251</v>
      </c>
      <c r="C18" s="172"/>
      <c r="D18" s="20"/>
      <c r="E18" s="138"/>
      <c r="F18" s="21"/>
      <c r="G18" s="123" t="s">
        <v>188</v>
      </c>
      <c r="H18" s="124"/>
      <c r="I18" s="124"/>
      <c r="J18" s="74"/>
      <c r="K18" s="169"/>
      <c r="L18" s="169"/>
      <c r="M18" s="82" t="s">
        <v>185</v>
      </c>
    </row>
    <row r="19" spans="2:13" ht="18" customHeight="1" x14ac:dyDescent="0.15">
      <c r="B19" s="173"/>
      <c r="C19" s="174"/>
      <c r="D19" s="77"/>
      <c r="E19" s="177"/>
      <c r="F19" s="78"/>
      <c r="G19" s="136" t="s">
        <v>192</v>
      </c>
      <c r="H19" s="137"/>
      <c r="I19" s="137"/>
      <c r="J19" s="137"/>
      <c r="K19" s="170"/>
      <c r="L19" s="170"/>
      <c r="M19" s="83" t="s">
        <v>185</v>
      </c>
    </row>
    <row r="20" spans="2:13" ht="18" customHeight="1" x14ac:dyDescent="0.15">
      <c r="B20" s="175"/>
      <c r="C20" s="176"/>
      <c r="D20" s="22"/>
      <c r="E20" s="144"/>
      <c r="F20" s="10" t="s">
        <v>185</v>
      </c>
      <c r="G20" s="158"/>
      <c r="H20" s="159"/>
      <c r="I20" s="159"/>
      <c r="J20" s="76"/>
      <c r="K20" s="112"/>
      <c r="L20" s="112"/>
      <c r="M20" s="9"/>
    </row>
    <row r="21" spans="2:13" ht="18" customHeight="1" x14ac:dyDescent="0.15">
      <c r="B21" s="113" t="s">
        <v>239</v>
      </c>
      <c r="C21" s="114"/>
      <c r="D21" s="23"/>
      <c r="E21" s="129"/>
      <c r="F21" s="24"/>
      <c r="G21" s="110" t="s">
        <v>249</v>
      </c>
      <c r="H21" s="75"/>
      <c r="I21" s="75"/>
      <c r="J21" s="75"/>
      <c r="K21" s="79"/>
      <c r="L21" s="79"/>
      <c r="M21" s="6"/>
    </row>
    <row r="22" spans="2:13" ht="18" customHeight="1" x14ac:dyDescent="0.15">
      <c r="B22" s="115"/>
      <c r="C22" s="116"/>
      <c r="D22" s="23"/>
      <c r="E22" s="130"/>
      <c r="F22" s="24"/>
      <c r="G22" s="107"/>
      <c r="H22" s="80" t="s">
        <v>244</v>
      </c>
      <c r="I22" s="108"/>
      <c r="J22" s="104" t="s">
        <v>245</v>
      </c>
      <c r="K22" s="127"/>
      <c r="L22" s="127"/>
      <c r="M22" s="83" t="s">
        <v>246</v>
      </c>
    </row>
    <row r="23" spans="2:13" ht="18" customHeight="1" x14ac:dyDescent="0.15">
      <c r="B23" s="115"/>
      <c r="C23" s="116"/>
      <c r="D23" s="23"/>
      <c r="E23" s="130"/>
      <c r="F23" s="24"/>
      <c r="G23" s="110" t="s">
        <v>250</v>
      </c>
      <c r="H23" s="80"/>
      <c r="J23" s="128"/>
      <c r="K23" s="128"/>
      <c r="L23" s="128"/>
      <c r="M23" s="83"/>
    </row>
    <row r="24" spans="2:13" ht="18" customHeight="1" x14ac:dyDescent="0.15">
      <c r="B24" s="115"/>
      <c r="C24" s="116"/>
      <c r="D24" s="23"/>
      <c r="E24" s="130"/>
      <c r="F24" s="8"/>
      <c r="G24" s="36"/>
      <c r="H24" s="80" t="s">
        <v>244</v>
      </c>
      <c r="I24" s="75"/>
      <c r="J24" s="104" t="s">
        <v>245</v>
      </c>
      <c r="K24" s="79"/>
      <c r="L24" s="79"/>
      <c r="M24" s="83" t="s">
        <v>246</v>
      </c>
    </row>
    <row r="25" spans="2:13" ht="18" customHeight="1" x14ac:dyDescent="0.15">
      <c r="B25" s="115"/>
      <c r="C25" s="116"/>
      <c r="D25" s="23"/>
      <c r="E25" s="130"/>
      <c r="F25" s="24"/>
      <c r="G25" s="36"/>
      <c r="H25" s="75"/>
      <c r="I25" s="75"/>
      <c r="J25" s="75"/>
      <c r="K25" s="79"/>
      <c r="L25" s="79"/>
      <c r="M25" s="6"/>
    </row>
    <row r="26" spans="2:13" ht="18" customHeight="1" x14ac:dyDescent="0.15">
      <c r="B26" s="115"/>
      <c r="C26" s="116"/>
      <c r="D26" s="23"/>
      <c r="E26" s="130"/>
      <c r="F26" s="24"/>
      <c r="G26" s="107"/>
      <c r="H26" s="80"/>
      <c r="I26" s="108"/>
      <c r="J26" s="104"/>
      <c r="K26" s="127"/>
      <c r="L26" s="127"/>
      <c r="M26" s="83"/>
    </row>
    <row r="27" spans="2:13" ht="18" customHeight="1" x14ac:dyDescent="0.15">
      <c r="B27" s="117"/>
      <c r="C27" s="118"/>
      <c r="D27" s="25"/>
      <c r="E27" s="131"/>
      <c r="F27" s="10" t="s">
        <v>185</v>
      </c>
      <c r="G27" s="111" t="s">
        <v>247</v>
      </c>
      <c r="H27" s="76"/>
      <c r="I27" s="76"/>
      <c r="J27" s="76"/>
      <c r="K27" s="81"/>
      <c r="L27" s="81"/>
      <c r="M27" s="9"/>
    </row>
    <row r="28" spans="2:13" ht="18" customHeight="1" x14ac:dyDescent="0.15">
      <c r="B28" s="113" t="s">
        <v>240</v>
      </c>
      <c r="C28" s="114"/>
      <c r="D28" s="23"/>
      <c r="E28" s="129"/>
      <c r="F28" s="24"/>
      <c r="G28" s="110" t="s">
        <v>256</v>
      </c>
      <c r="H28" s="80"/>
      <c r="I28" s="108"/>
      <c r="J28" s="104"/>
      <c r="K28" s="127"/>
      <c r="L28" s="127"/>
      <c r="M28" s="83"/>
    </row>
    <row r="29" spans="2:13" ht="18" customHeight="1" x14ac:dyDescent="0.15">
      <c r="B29" s="115"/>
      <c r="C29" s="116"/>
      <c r="D29" s="23"/>
      <c r="E29" s="130"/>
      <c r="F29" s="8"/>
      <c r="G29" s="107"/>
      <c r="H29" s="80" t="s">
        <v>244</v>
      </c>
      <c r="I29" s="108"/>
      <c r="J29" s="104" t="s">
        <v>245</v>
      </c>
      <c r="K29" s="127"/>
      <c r="L29" s="127"/>
      <c r="M29" s="83" t="s">
        <v>246</v>
      </c>
    </row>
    <row r="30" spans="2:13" ht="18" customHeight="1" x14ac:dyDescent="0.15">
      <c r="B30" s="115"/>
      <c r="C30" s="116"/>
      <c r="D30" s="23"/>
      <c r="E30" s="130"/>
      <c r="F30" s="24"/>
      <c r="G30" s="36"/>
      <c r="H30" s="80"/>
      <c r="I30" s="75"/>
      <c r="J30" s="128"/>
      <c r="K30" s="128"/>
      <c r="L30" s="128"/>
      <c r="M30" s="83"/>
    </row>
    <row r="31" spans="2:13" ht="18" customHeight="1" x14ac:dyDescent="0.15">
      <c r="B31" s="115"/>
      <c r="C31" s="116"/>
      <c r="D31" s="109"/>
      <c r="E31" s="130"/>
      <c r="F31" s="8"/>
      <c r="G31" s="36"/>
      <c r="H31" s="80" t="s">
        <v>244</v>
      </c>
      <c r="I31" s="75"/>
      <c r="J31" s="104" t="s">
        <v>245</v>
      </c>
      <c r="K31" s="79"/>
      <c r="L31" s="79"/>
      <c r="M31" s="83" t="s">
        <v>246</v>
      </c>
    </row>
    <row r="32" spans="2:13" ht="18" customHeight="1" x14ac:dyDescent="0.15">
      <c r="B32" s="115"/>
      <c r="C32" s="116"/>
      <c r="D32" s="23"/>
      <c r="E32" s="130"/>
      <c r="F32" s="24"/>
      <c r="G32" s="36"/>
      <c r="H32" s="34"/>
      <c r="I32" s="34"/>
      <c r="J32" s="34"/>
      <c r="K32" s="34"/>
      <c r="L32" s="34"/>
      <c r="M32" s="35"/>
    </row>
    <row r="33" spans="2:13" ht="18" customHeight="1" x14ac:dyDescent="0.15">
      <c r="B33" s="117"/>
      <c r="C33" s="118"/>
      <c r="D33" s="25"/>
      <c r="E33" s="131"/>
      <c r="F33" s="10" t="s">
        <v>185</v>
      </c>
      <c r="G33" s="111" t="s">
        <v>248</v>
      </c>
      <c r="H33" s="28"/>
      <c r="I33" s="28"/>
      <c r="J33" s="28"/>
      <c r="K33" s="28"/>
      <c r="L33" s="28"/>
      <c r="M33" s="29"/>
    </row>
    <row r="34" spans="2:13" ht="18" customHeight="1" x14ac:dyDescent="0.15">
      <c r="B34" s="119" t="s">
        <v>241</v>
      </c>
      <c r="C34" s="120"/>
      <c r="D34" s="23"/>
      <c r="E34" s="129"/>
      <c r="F34" s="8"/>
      <c r="G34" s="123" t="s">
        <v>242</v>
      </c>
      <c r="H34" s="124"/>
      <c r="I34" s="124"/>
      <c r="J34" s="74"/>
      <c r="K34" s="106"/>
      <c r="L34" s="106"/>
      <c r="M34" s="83"/>
    </row>
    <row r="35" spans="2:13" ht="18" customHeight="1" x14ac:dyDescent="0.15">
      <c r="B35" s="121"/>
      <c r="C35" s="122"/>
      <c r="D35" s="23"/>
      <c r="E35" s="131"/>
      <c r="F35" s="10" t="s">
        <v>185</v>
      </c>
      <c r="G35" s="125" t="s">
        <v>243</v>
      </c>
      <c r="H35" s="126"/>
      <c r="I35" s="126"/>
      <c r="J35" s="126"/>
      <c r="K35" s="105"/>
      <c r="L35" s="105"/>
      <c r="M35" s="84"/>
    </row>
    <row r="36" spans="2:13" ht="18" customHeight="1" x14ac:dyDescent="0.15">
      <c r="B36" s="140" t="s">
        <v>202</v>
      </c>
      <c r="C36" s="141"/>
      <c r="D36" s="30"/>
      <c r="E36" s="138"/>
      <c r="F36" s="31"/>
      <c r="G36" s="36" t="s">
        <v>189</v>
      </c>
      <c r="H36" s="34"/>
      <c r="I36" s="34"/>
      <c r="J36" s="34"/>
      <c r="K36" s="34"/>
      <c r="L36" s="34"/>
      <c r="M36" s="83" t="s">
        <v>185</v>
      </c>
    </row>
    <row r="37" spans="2:13" ht="18" customHeight="1" x14ac:dyDescent="0.15">
      <c r="B37" s="142"/>
      <c r="C37" s="143"/>
      <c r="D37" s="25"/>
      <c r="E37" s="144"/>
      <c r="F37" s="10" t="s">
        <v>185</v>
      </c>
      <c r="G37" s="125" t="s">
        <v>192</v>
      </c>
      <c r="H37" s="126"/>
      <c r="I37" s="126"/>
      <c r="J37" s="126"/>
      <c r="K37" s="112"/>
      <c r="L37" s="112"/>
      <c r="M37" s="84" t="s">
        <v>185</v>
      </c>
    </row>
    <row r="38" spans="2:13" ht="18" customHeight="1" x14ac:dyDescent="0.15">
      <c r="B38" s="140" t="s">
        <v>203</v>
      </c>
      <c r="C38" s="141"/>
      <c r="D38" s="30"/>
      <c r="E38" s="138"/>
      <c r="F38" s="31"/>
      <c r="G38" s="32"/>
      <c r="H38" s="33"/>
      <c r="I38" s="34"/>
      <c r="J38" s="34"/>
      <c r="K38" s="34"/>
      <c r="L38" s="34"/>
      <c r="M38" s="35"/>
    </row>
    <row r="39" spans="2:13" ht="18" customHeight="1" x14ac:dyDescent="0.15">
      <c r="B39" s="142"/>
      <c r="C39" s="143"/>
      <c r="D39" s="26"/>
      <c r="E39" s="144"/>
      <c r="F39" s="10" t="s">
        <v>185</v>
      </c>
      <c r="G39" s="27"/>
      <c r="H39" s="28"/>
      <c r="I39" s="28"/>
      <c r="J39" s="28"/>
      <c r="K39" s="28"/>
      <c r="L39" s="28"/>
      <c r="M39" s="29"/>
    </row>
    <row r="40" spans="2:13" ht="18" customHeight="1" x14ac:dyDescent="0.15">
      <c r="B40" s="132" t="s">
        <v>205</v>
      </c>
      <c r="C40" s="133"/>
      <c r="D40" s="4"/>
      <c r="E40" s="138"/>
      <c r="F40" s="31"/>
      <c r="G40" s="36"/>
      <c r="H40" s="34"/>
      <c r="I40" s="34"/>
      <c r="J40" s="34"/>
      <c r="K40" s="34"/>
      <c r="L40" s="34"/>
      <c r="M40" s="35"/>
    </row>
    <row r="41" spans="2:13" ht="18" customHeight="1" thickBot="1" x14ac:dyDescent="0.2">
      <c r="B41" s="134"/>
      <c r="C41" s="135"/>
      <c r="D41" s="14"/>
      <c r="E41" s="139"/>
      <c r="F41" s="73" t="s">
        <v>185</v>
      </c>
      <c r="G41" s="37"/>
      <c r="H41" s="38"/>
      <c r="I41" s="38"/>
      <c r="J41" s="38"/>
      <c r="K41" s="38"/>
      <c r="L41" s="38"/>
      <c r="M41" s="39"/>
    </row>
    <row r="43" spans="2:13" x14ac:dyDescent="0.15">
      <c r="B43" s="1" t="s">
        <v>206</v>
      </c>
    </row>
    <row r="44" spans="2:13" x14ac:dyDescent="0.15">
      <c r="B44" s="1" t="s">
        <v>207</v>
      </c>
    </row>
    <row r="45" spans="2:13" x14ac:dyDescent="0.15">
      <c r="B45" s="1" t="s">
        <v>193</v>
      </c>
    </row>
    <row r="46" spans="2:13" x14ac:dyDescent="0.15">
      <c r="B46" s="1" t="s">
        <v>236</v>
      </c>
    </row>
  </sheetData>
  <mergeCells count="60">
    <mergeCell ref="K16:L16"/>
    <mergeCell ref="K17:L17"/>
    <mergeCell ref="B18:C20"/>
    <mergeCell ref="E18:E20"/>
    <mergeCell ref="G18:I18"/>
    <mergeCell ref="K18:L18"/>
    <mergeCell ref="K19:L19"/>
    <mergeCell ref="G20:I20"/>
    <mergeCell ref="K20:L20"/>
    <mergeCell ref="D16:D17"/>
    <mergeCell ref="G16:I16"/>
    <mergeCell ref="B1:M1"/>
    <mergeCell ref="B4:C4"/>
    <mergeCell ref="D4:F4"/>
    <mergeCell ref="G4:M4"/>
    <mergeCell ref="B5:C6"/>
    <mergeCell ref="G5:J5"/>
    <mergeCell ref="K5:L5"/>
    <mergeCell ref="G6:M6"/>
    <mergeCell ref="E5:E6"/>
    <mergeCell ref="B7:C8"/>
    <mergeCell ref="G9:J9"/>
    <mergeCell ref="K9:L9"/>
    <mergeCell ref="B9:C10"/>
    <mergeCell ref="G7:M8"/>
    <mergeCell ref="G10:J10"/>
    <mergeCell ref="K10:L10"/>
    <mergeCell ref="E7:E8"/>
    <mergeCell ref="E9:E10"/>
    <mergeCell ref="B15:C15"/>
    <mergeCell ref="D15:F15"/>
    <mergeCell ref="G15:M15"/>
    <mergeCell ref="E11:E12"/>
    <mergeCell ref="B11:C12"/>
    <mergeCell ref="B40:C41"/>
    <mergeCell ref="G17:J17"/>
    <mergeCell ref="G19:J19"/>
    <mergeCell ref="G37:J37"/>
    <mergeCell ref="E34:E35"/>
    <mergeCell ref="E40:E41"/>
    <mergeCell ref="B36:C37"/>
    <mergeCell ref="E36:E37"/>
    <mergeCell ref="B38:C39"/>
    <mergeCell ref="E38:E39"/>
    <mergeCell ref="B16:C17"/>
    <mergeCell ref="E16:E17"/>
    <mergeCell ref="K37:L37"/>
    <mergeCell ref="B21:C27"/>
    <mergeCell ref="B28:C33"/>
    <mergeCell ref="B34:C35"/>
    <mergeCell ref="G34:I34"/>
    <mergeCell ref="G35:J35"/>
    <mergeCell ref="K22:L22"/>
    <mergeCell ref="J23:L23"/>
    <mergeCell ref="K26:L26"/>
    <mergeCell ref="K28:L28"/>
    <mergeCell ref="K29:L29"/>
    <mergeCell ref="J30:L30"/>
    <mergeCell ref="E28:E33"/>
    <mergeCell ref="E21:E27"/>
  </mergeCells>
  <phoneticPr fontId="26"/>
  <printOptions horizontalCentered="1"/>
  <pageMargins left="0.59055118110236227" right="0.39370078740157483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zoomScaleNormal="100" workbookViewId="0">
      <selection activeCell="T24" sqref="T24"/>
    </sheetView>
  </sheetViews>
  <sheetFormatPr defaultColWidth="3.625" defaultRowHeight="17.100000000000001" customHeight="1" x14ac:dyDescent="0.15"/>
  <cols>
    <col min="1" max="16384" width="3.625" style="85"/>
  </cols>
  <sheetData>
    <row r="1" spans="1:24" ht="17.100000000000001" customHeight="1" x14ac:dyDescent="0.15">
      <c r="A1" s="165" t="s">
        <v>194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17.100000000000001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ht="9.9499999999999993" customHeight="1" x14ac:dyDescent="0.15"/>
    <row r="4" spans="1:24" ht="17.100000000000001" customHeight="1" x14ac:dyDescent="0.15">
      <c r="B4" s="85" t="s">
        <v>195</v>
      </c>
    </row>
    <row r="5" spans="1:24" ht="9.9499999999999993" customHeight="1" x14ac:dyDescent="0.15"/>
    <row r="6" spans="1:24" ht="17.100000000000001" customHeight="1" x14ac:dyDescent="0.15">
      <c r="A6" s="86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87"/>
    </row>
    <row r="7" spans="1:24" ht="17.100000000000001" customHeight="1" x14ac:dyDescent="0.15">
      <c r="A7" s="92" t="s">
        <v>235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3"/>
    </row>
    <row r="8" spans="1:24" ht="17.100000000000001" customHeight="1" x14ac:dyDescent="0.15">
      <c r="A8" s="92"/>
      <c r="B8" s="86"/>
      <c r="C8" s="184"/>
      <c r="D8" s="184"/>
      <c r="E8" s="184"/>
      <c r="F8" s="184"/>
      <c r="G8" s="87"/>
      <c r="H8" s="198" t="s">
        <v>208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8"/>
      <c r="T8" s="90"/>
      <c r="U8" s="90"/>
      <c r="V8" s="90"/>
      <c r="W8" s="90"/>
      <c r="X8" s="93"/>
    </row>
    <row r="9" spans="1:24" ht="17.100000000000001" customHeight="1" x14ac:dyDescent="0.15">
      <c r="A9" s="92"/>
      <c r="B9" s="88"/>
      <c r="C9" s="185"/>
      <c r="D9" s="185"/>
      <c r="E9" s="185"/>
      <c r="F9" s="185"/>
      <c r="G9" s="89" t="s">
        <v>196</v>
      </c>
      <c r="H9" s="189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1"/>
      <c r="T9" s="90"/>
      <c r="U9" s="90"/>
      <c r="V9" s="90"/>
      <c r="W9" s="90"/>
      <c r="X9" s="93"/>
    </row>
    <row r="10" spans="1:24" ht="17.100000000000001" customHeight="1" x14ac:dyDescent="0.15">
      <c r="A10" s="92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3"/>
    </row>
    <row r="11" spans="1:24" ht="17.100000000000001" customHeight="1" x14ac:dyDescent="0.15">
      <c r="A11" s="92" t="s">
        <v>224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3"/>
    </row>
    <row r="12" spans="1:24" ht="17.100000000000001" customHeight="1" x14ac:dyDescent="0.15">
      <c r="A12" s="92"/>
      <c r="B12" s="86"/>
      <c r="C12" s="184"/>
      <c r="D12" s="184"/>
      <c r="E12" s="184"/>
      <c r="F12" s="184"/>
      <c r="G12" s="87"/>
      <c r="H12" s="186" t="s">
        <v>209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8"/>
      <c r="T12" s="90"/>
      <c r="U12" s="90"/>
      <c r="V12" s="90"/>
      <c r="W12" s="90"/>
      <c r="X12" s="93"/>
    </row>
    <row r="13" spans="1:24" ht="17.100000000000001" customHeight="1" x14ac:dyDescent="0.15">
      <c r="A13" s="92"/>
      <c r="B13" s="88"/>
      <c r="C13" s="185"/>
      <c r="D13" s="185"/>
      <c r="E13" s="185"/>
      <c r="F13" s="185"/>
      <c r="G13" s="89" t="s">
        <v>196</v>
      </c>
      <c r="H13" s="189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1"/>
      <c r="T13" s="90"/>
      <c r="U13" s="90"/>
      <c r="V13" s="90"/>
      <c r="W13" s="90"/>
      <c r="X13" s="93"/>
    </row>
    <row r="14" spans="1:24" ht="17.100000000000001" customHeight="1" x14ac:dyDescent="0.15">
      <c r="A14" s="92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3"/>
    </row>
    <row r="15" spans="1:24" ht="17.100000000000001" customHeight="1" x14ac:dyDescent="0.15">
      <c r="A15" s="92"/>
      <c r="B15" s="90"/>
      <c r="C15" s="90" t="s">
        <v>210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3"/>
    </row>
    <row r="16" spans="1:24" ht="17.100000000000001" customHeight="1" x14ac:dyDescent="0.15">
      <c r="A16" s="92"/>
      <c r="B16" s="90"/>
      <c r="C16" s="90"/>
      <c r="D16" s="90" t="s">
        <v>212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3"/>
    </row>
    <row r="17" spans="1:24" ht="17.100000000000001" customHeight="1" x14ac:dyDescent="0.15">
      <c r="A17" s="92"/>
      <c r="B17" s="90"/>
      <c r="C17" s="90"/>
      <c r="D17" s="90"/>
      <c r="E17" s="90" t="s">
        <v>211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3"/>
    </row>
    <row r="18" spans="1:24" ht="17.100000000000001" customHeight="1" x14ac:dyDescent="0.15">
      <c r="A18" s="92"/>
      <c r="B18" s="90"/>
      <c r="C18" s="90"/>
      <c r="D18" s="90" t="s">
        <v>213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3"/>
    </row>
    <row r="19" spans="1:24" ht="17.100000000000001" customHeight="1" x14ac:dyDescent="0.15">
      <c r="A19" s="92"/>
      <c r="B19" s="90"/>
      <c r="C19" s="90"/>
      <c r="D19" s="90"/>
      <c r="E19" s="90" t="s">
        <v>215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3"/>
    </row>
    <row r="20" spans="1:24" ht="17.100000000000001" customHeight="1" x14ac:dyDescent="0.15">
      <c r="A20" s="92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3"/>
    </row>
    <row r="21" spans="1:24" ht="17.100000000000001" customHeight="1" x14ac:dyDescent="0.15">
      <c r="A21" s="92"/>
      <c r="B21" s="90"/>
      <c r="C21" s="90" t="s">
        <v>252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3"/>
    </row>
    <row r="22" spans="1:24" ht="17.100000000000001" customHeight="1" x14ac:dyDescent="0.15">
      <c r="A22" s="92"/>
      <c r="B22" s="90"/>
      <c r="C22" s="90"/>
      <c r="D22" s="90" t="s">
        <v>253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3"/>
    </row>
    <row r="23" spans="1:24" ht="17.100000000000001" customHeight="1" x14ac:dyDescent="0.15">
      <c r="A23" s="92"/>
      <c r="B23" s="90"/>
      <c r="C23" s="90"/>
      <c r="D23" s="90"/>
      <c r="E23" s="90" t="s">
        <v>214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3"/>
    </row>
    <row r="24" spans="1:24" ht="17.100000000000001" customHeight="1" x14ac:dyDescent="0.15">
      <c r="A24" s="92"/>
      <c r="B24" s="90"/>
      <c r="C24" s="90"/>
      <c r="D24" s="90" t="s">
        <v>254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3"/>
    </row>
    <row r="25" spans="1:24" ht="17.100000000000001" customHeight="1" x14ac:dyDescent="0.15">
      <c r="A25" s="92"/>
      <c r="B25" s="90"/>
      <c r="C25" s="90"/>
      <c r="D25" s="90"/>
      <c r="E25" s="90" t="s">
        <v>216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3"/>
    </row>
    <row r="26" spans="1:24" ht="17.100000000000001" customHeight="1" x14ac:dyDescent="0.15">
      <c r="A26" s="9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3"/>
    </row>
    <row r="27" spans="1:24" ht="17.100000000000001" customHeight="1" x14ac:dyDescent="0.15">
      <c r="A27" s="92"/>
      <c r="B27" s="90"/>
      <c r="C27" s="90" t="s">
        <v>217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3"/>
    </row>
    <row r="28" spans="1:24" ht="17.100000000000001" customHeight="1" x14ac:dyDescent="0.15">
      <c r="A28" s="92"/>
      <c r="B28" s="90"/>
      <c r="C28" s="90"/>
      <c r="D28" s="90" t="s">
        <v>218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3"/>
    </row>
    <row r="29" spans="1:24" ht="17.100000000000001" customHeight="1" x14ac:dyDescent="0.15">
      <c r="A29" s="92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3"/>
    </row>
    <row r="30" spans="1:24" ht="17.100000000000001" customHeight="1" x14ac:dyDescent="0.15">
      <c r="A30" s="92" t="s">
        <v>219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3"/>
    </row>
    <row r="31" spans="1:24" ht="17.100000000000001" customHeight="1" thickBot="1" x14ac:dyDescent="0.2">
      <c r="A31" s="92" t="s">
        <v>225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3"/>
    </row>
    <row r="32" spans="1:24" ht="17.100000000000001" customHeight="1" x14ac:dyDescent="0.15">
      <c r="A32" s="92"/>
      <c r="B32" s="180" t="s">
        <v>197</v>
      </c>
      <c r="C32" s="184"/>
      <c r="D32" s="184"/>
      <c r="E32" s="184"/>
      <c r="F32" s="184"/>
      <c r="G32" s="87"/>
      <c r="H32" s="192" t="s">
        <v>220</v>
      </c>
      <c r="I32" s="193"/>
      <c r="J32" s="180" t="s">
        <v>198</v>
      </c>
      <c r="K32" s="184"/>
      <c r="L32" s="184"/>
      <c r="M32" s="184"/>
      <c r="N32" s="184"/>
      <c r="O32" s="87"/>
      <c r="P32" s="192" t="s">
        <v>221</v>
      </c>
      <c r="Q32" s="193"/>
      <c r="R32" s="196" t="s">
        <v>222</v>
      </c>
      <c r="S32" s="194"/>
      <c r="T32" s="194"/>
      <c r="U32" s="194"/>
      <c r="V32" s="194"/>
      <c r="W32" s="95"/>
      <c r="X32" s="93"/>
    </row>
    <row r="33" spans="1:24" ht="17.100000000000001" customHeight="1" thickBot="1" x14ac:dyDescent="0.2">
      <c r="A33" s="92"/>
      <c r="B33" s="181"/>
      <c r="C33" s="185"/>
      <c r="D33" s="185"/>
      <c r="E33" s="185"/>
      <c r="F33" s="185"/>
      <c r="G33" s="89" t="s">
        <v>196</v>
      </c>
      <c r="H33" s="192"/>
      <c r="I33" s="193"/>
      <c r="J33" s="181"/>
      <c r="K33" s="185"/>
      <c r="L33" s="185"/>
      <c r="M33" s="185"/>
      <c r="N33" s="185"/>
      <c r="O33" s="89" t="s">
        <v>196</v>
      </c>
      <c r="P33" s="192"/>
      <c r="Q33" s="193"/>
      <c r="R33" s="197"/>
      <c r="S33" s="195"/>
      <c r="T33" s="195"/>
      <c r="U33" s="195"/>
      <c r="V33" s="195"/>
      <c r="W33" s="96" t="s">
        <v>196</v>
      </c>
      <c r="X33" s="93"/>
    </row>
    <row r="34" spans="1:24" ht="17.100000000000001" customHeight="1" x14ac:dyDescent="0.15">
      <c r="A34" s="92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99" t="s">
        <v>234</v>
      </c>
      <c r="P34" s="199"/>
      <c r="Q34" s="199"/>
      <c r="R34" s="199"/>
      <c r="S34" s="199"/>
      <c r="T34" s="199"/>
      <c r="U34" s="199"/>
      <c r="V34" s="199"/>
      <c r="W34" s="199"/>
      <c r="X34" s="99"/>
    </row>
    <row r="35" spans="1:24" ht="5.0999999999999996" customHeight="1" x14ac:dyDescent="0.15">
      <c r="A35" s="9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8"/>
      <c r="Q35" s="98"/>
      <c r="R35" s="98"/>
      <c r="S35" s="98"/>
      <c r="T35" s="98"/>
      <c r="U35" s="98"/>
      <c r="V35" s="98"/>
      <c r="W35" s="98"/>
      <c r="X35" s="99"/>
    </row>
    <row r="36" spans="1:24" ht="5.0999999999999996" customHeight="1" x14ac:dyDescent="0.15">
      <c r="A36" s="100"/>
      <c r="B36" s="101"/>
      <c r="C36" s="90"/>
      <c r="D36" s="101"/>
      <c r="E36" s="101"/>
      <c r="F36" s="90"/>
      <c r="G36" s="101"/>
      <c r="H36" s="101"/>
      <c r="I36" s="90"/>
      <c r="J36" s="101"/>
      <c r="K36" s="101"/>
      <c r="L36" s="90"/>
      <c r="M36" s="101"/>
      <c r="N36" s="101"/>
      <c r="O36" s="90"/>
      <c r="P36" s="101"/>
      <c r="Q36" s="101"/>
      <c r="R36" s="90"/>
      <c r="S36" s="101"/>
      <c r="T36" s="101"/>
      <c r="U36" s="90"/>
      <c r="V36" s="101"/>
      <c r="W36" s="101"/>
      <c r="X36" s="93"/>
    </row>
    <row r="37" spans="1:24" ht="5.0999999999999996" customHeight="1" x14ac:dyDescent="0.15">
      <c r="A37" s="9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3"/>
    </row>
    <row r="38" spans="1:24" ht="20.100000000000001" customHeight="1" x14ac:dyDescent="0.2">
      <c r="A38" s="102" t="s">
        <v>227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3"/>
    </row>
    <row r="39" spans="1:24" ht="17.100000000000001" customHeight="1" x14ac:dyDescent="0.15">
      <c r="A39" s="92" t="s">
        <v>228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3"/>
    </row>
    <row r="40" spans="1:24" ht="17.100000000000001" customHeight="1" x14ac:dyDescent="0.15">
      <c r="A40" s="92"/>
      <c r="B40" s="180" t="s">
        <v>231</v>
      </c>
      <c r="C40" s="184"/>
      <c r="D40" s="184"/>
      <c r="E40" s="184"/>
      <c r="F40" s="184"/>
      <c r="G40" s="87"/>
      <c r="H40" s="186" t="s">
        <v>229</v>
      </c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8"/>
      <c r="T40" s="90"/>
      <c r="U40" s="90"/>
      <c r="V40" s="90"/>
      <c r="W40" s="90"/>
      <c r="X40" s="93"/>
    </row>
    <row r="41" spans="1:24" ht="17.100000000000001" customHeight="1" x14ac:dyDescent="0.15">
      <c r="A41" s="92"/>
      <c r="B41" s="181"/>
      <c r="C41" s="185"/>
      <c r="D41" s="185"/>
      <c r="E41" s="185"/>
      <c r="F41" s="185"/>
      <c r="G41" s="89" t="s">
        <v>196</v>
      </c>
      <c r="H41" s="189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1"/>
      <c r="T41" s="90"/>
      <c r="U41" s="90"/>
      <c r="V41" s="90"/>
      <c r="W41" s="90"/>
      <c r="X41" s="93"/>
    </row>
    <row r="42" spans="1:24" ht="17.100000000000001" customHeight="1" x14ac:dyDescent="0.15">
      <c r="A42" s="92"/>
      <c r="B42" s="19"/>
      <c r="C42" s="97"/>
      <c r="D42" s="97"/>
      <c r="E42" s="97"/>
      <c r="F42" s="97"/>
      <c r="G42" s="90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90"/>
      <c r="U42" s="90"/>
      <c r="V42" s="90"/>
      <c r="W42" s="90"/>
      <c r="X42" s="93"/>
    </row>
    <row r="43" spans="1:24" ht="17.100000000000001" customHeight="1" x14ac:dyDescent="0.15">
      <c r="A43" s="92" t="s">
        <v>230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3"/>
    </row>
    <row r="44" spans="1:24" ht="17.100000000000001" customHeight="1" x14ac:dyDescent="0.15">
      <c r="A44" s="92"/>
      <c r="B44" s="180" t="s">
        <v>198</v>
      </c>
      <c r="C44" s="184"/>
      <c r="D44" s="184"/>
      <c r="E44" s="184"/>
      <c r="F44" s="184"/>
      <c r="G44" s="87"/>
      <c r="H44" s="192" t="s">
        <v>220</v>
      </c>
      <c r="I44" s="193"/>
      <c r="J44" s="180" t="s">
        <v>231</v>
      </c>
      <c r="K44" s="184"/>
      <c r="L44" s="184"/>
      <c r="M44" s="184"/>
      <c r="N44" s="184"/>
      <c r="O44" s="87"/>
      <c r="P44" s="192" t="s">
        <v>221</v>
      </c>
      <c r="Q44" s="193"/>
      <c r="R44" s="180" t="s">
        <v>233</v>
      </c>
      <c r="S44" s="184"/>
      <c r="T44" s="184"/>
      <c r="U44" s="184"/>
      <c r="V44" s="184"/>
      <c r="W44" s="87"/>
      <c r="X44" s="93"/>
    </row>
    <row r="45" spans="1:24" ht="17.100000000000001" customHeight="1" x14ac:dyDescent="0.15">
      <c r="A45" s="92"/>
      <c r="B45" s="181"/>
      <c r="C45" s="185"/>
      <c r="D45" s="185"/>
      <c r="E45" s="185"/>
      <c r="F45" s="185"/>
      <c r="G45" s="89" t="s">
        <v>196</v>
      </c>
      <c r="H45" s="192"/>
      <c r="I45" s="193"/>
      <c r="J45" s="181"/>
      <c r="K45" s="185"/>
      <c r="L45" s="185"/>
      <c r="M45" s="185"/>
      <c r="N45" s="185"/>
      <c r="O45" s="89" t="s">
        <v>196</v>
      </c>
      <c r="P45" s="192"/>
      <c r="Q45" s="193"/>
      <c r="R45" s="181"/>
      <c r="S45" s="185"/>
      <c r="T45" s="185"/>
      <c r="U45" s="185"/>
      <c r="V45" s="185"/>
      <c r="W45" s="89" t="s">
        <v>196</v>
      </c>
      <c r="X45" s="93"/>
    </row>
    <row r="46" spans="1:24" ht="17.100000000000001" customHeight="1" x14ac:dyDescent="0.15">
      <c r="A46" s="92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82" t="s">
        <v>237</v>
      </c>
      <c r="Q46" s="182"/>
      <c r="R46" s="182"/>
      <c r="S46" s="182"/>
      <c r="T46" s="182"/>
      <c r="U46" s="182"/>
      <c r="V46" s="182"/>
      <c r="W46" s="182"/>
      <c r="X46" s="183"/>
    </row>
    <row r="47" spans="1:24" ht="17.100000000000001" customHeight="1" thickBot="1" x14ac:dyDescent="0.2">
      <c r="A47" s="92" t="s">
        <v>226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3"/>
    </row>
    <row r="48" spans="1:24" ht="17.100000000000001" customHeight="1" x14ac:dyDescent="0.15">
      <c r="A48" s="92"/>
      <c r="B48" s="180" t="s">
        <v>222</v>
      </c>
      <c r="C48" s="184"/>
      <c r="D48" s="184"/>
      <c r="E48" s="184"/>
      <c r="F48" s="184"/>
      <c r="G48" s="87"/>
      <c r="H48" s="192" t="s">
        <v>223</v>
      </c>
      <c r="I48" s="193"/>
      <c r="J48" s="180" t="s">
        <v>233</v>
      </c>
      <c r="K48" s="184"/>
      <c r="L48" s="184"/>
      <c r="M48" s="184"/>
      <c r="N48" s="184"/>
      <c r="O48" s="87"/>
      <c r="P48" s="192" t="s">
        <v>221</v>
      </c>
      <c r="Q48" s="193"/>
      <c r="R48" s="196" t="s">
        <v>232</v>
      </c>
      <c r="S48" s="194"/>
      <c r="T48" s="194"/>
      <c r="U48" s="194"/>
      <c r="V48" s="194"/>
      <c r="W48" s="95"/>
      <c r="X48" s="93"/>
    </row>
    <row r="49" spans="1:24" ht="17.100000000000001" customHeight="1" thickBot="1" x14ac:dyDescent="0.2">
      <c r="A49" s="92"/>
      <c r="B49" s="181"/>
      <c r="C49" s="185"/>
      <c r="D49" s="185"/>
      <c r="E49" s="185"/>
      <c r="F49" s="185"/>
      <c r="G49" s="89" t="s">
        <v>196</v>
      </c>
      <c r="H49" s="192"/>
      <c r="I49" s="193"/>
      <c r="J49" s="181"/>
      <c r="K49" s="185"/>
      <c r="L49" s="185"/>
      <c r="M49" s="185"/>
      <c r="N49" s="185"/>
      <c r="O49" s="89" t="s">
        <v>196</v>
      </c>
      <c r="P49" s="192"/>
      <c r="Q49" s="193"/>
      <c r="R49" s="197"/>
      <c r="S49" s="195"/>
      <c r="T49" s="195"/>
      <c r="U49" s="195"/>
      <c r="V49" s="195"/>
      <c r="W49" s="96" t="s">
        <v>196</v>
      </c>
      <c r="X49" s="93"/>
    </row>
    <row r="50" spans="1:24" ht="17.100000000000001" customHeight="1" x14ac:dyDescent="0.15">
      <c r="A50" s="88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89"/>
    </row>
  </sheetData>
  <mergeCells count="34">
    <mergeCell ref="C32:F33"/>
    <mergeCell ref="H32:I33"/>
    <mergeCell ref="J32:J33"/>
    <mergeCell ref="O34:W34"/>
    <mergeCell ref="R32:R33"/>
    <mergeCell ref="H48:I49"/>
    <mergeCell ref="J48:J49"/>
    <mergeCell ref="S44:V45"/>
    <mergeCell ref="A1:X2"/>
    <mergeCell ref="C8:F9"/>
    <mergeCell ref="H8:S9"/>
    <mergeCell ref="C12:F13"/>
    <mergeCell ref="H12:S13"/>
    <mergeCell ref="S48:V49"/>
    <mergeCell ref="R44:R45"/>
    <mergeCell ref="C48:F49"/>
    <mergeCell ref="B40:B41"/>
    <mergeCell ref="K48:N49"/>
    <mergeCell ref="B32:B33"/>
    <mergeCell ref="P46:X46"/>
    <mergeCell ref="B48:B49"/>
    <mergeCell ref="C40:F41"/>
    <mergeCell ref="H40:S41"/>
    <mergeCell ref="B44:B45"/>
    <mergeCell ref="C44:F45"/>
    <mergeCell ref="H44:I45"/>
    <mergeCell ref="J44:J45"/>
    <mergeCell ref="K44:N45"/>
    <mergeCell ref="K32:N33"/>
    <mergeCell ref="P32:Q33"/>
    <mergeCell ref="P48:Q49"/>
    <mergeCell ref="S32:V33"/>
    <mergeCell ref="R48:R49"/>
    <mergeCell ref="P44:Q45"/>
  </mergeCells>
  <phoneticPr fontId="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3:BL5"/>
  <sheetViews>
    <sheetView zoomScaleNormal="100" workbookViewId="0">
      <selection activeCell="A5" sqref="A5"/>
    </sheetView>
  </sheetViews>
  <sheetFormatPr defaultRowHeight="13.5" x14ac:dyDescent="0.15"/>
  <cols>
    <col min="1" max="1" width="7.125" bestFit="1" customWidth="1"/>
    <col min="2" max="2" width="7.875" bestFit="1" customWidth="1"/>
    <col min="3" max="3" width="7.25" bestFit="1" customWidth="1"/>
    <col min="4" max="4" width="11.125" bestFit="1" customWidth="1"/>
    <col min="5" max="5" width="10.375" bestFit="1" customWidth="1"/>
    <col min="6" max="6" width="6.25" customWidth="1"/>
    <col min="7" max="7" width="10.375" bestFit="1" customWidth="1"/>
    <col min="8" max="8" width="11.875" customWidth="1"/>
    <col min="9" max="9" width="11.125" bestFit="1" customWidth="1"/>
    <col min="10" max="10" width="7.875" bestFit="1" customWidth="1"/>
    <col min="11" max="11" width="7.25" bestFit="1" customWidth="1"/>
    <col min="12" max="12" width="9.25" bestFit="1" customWidth="1"/>
    <col min="13" max="13" width="5.25" customWidth="1"/>
    <col min="14" max="14" width="9.25" bestFit="1" customWidth="1"/>
    <col min="15" max="15" width="11.875" customWidth="1"/>
    <col min="16" max="16" width="11.125" bestFit="1" customWidth="1"/>
    <col min="17" max="17" width="9.25" bestFit="1" customWidth="1"/>
    <col min="18" max="18" width="6.75" customWidth="1"/>
    <col min="19" max="19" width="9.25" bestFit="1" customWidth="1"/>
    <col min="20" max="20" width="10.75" customWidth="1"/>
    <col min="21" max="21" width="11.125" bestFit="1" customWidth="1"/>
    <col min="22" max="22" width="10.25" bestFit="1" customWidth="1"/>
    <col min="23" max="23" width="6.75" customWidth="1"/>
    <col min="24" max="24" width="10.25" bestFit="1" customWidth="1"/>
    <col min="25" max="25" width="11.625" customWidth="1"/>
    <col min="26" max="28" width="11.125" bestFit="1" customWidth="1"/>
    <col min="29" max="31" width="11.125" customWidth="1"/>
    <col min="32" max="32" width="9.25" bestFit="1" customWidth="1"/>
    <col min="33" max="33" width="9.5" customWidth="1"/>
    <col min="34" max="34" width="9.25" bestFit="1" customWidth="1"/>
    <col min="35" max="35" width="12.625" customWidth="1"/>
    <col min="36" max="38" width="11.125" bestFit="1" customWidth="1"/>
    <col min="39" max="41" width="11.125" customWidth="1"/>
    <col min="42" max="42" width="7.875" bestFit="1" customWidth="1"/>
    <col min="43" max="43" width="7.25" bestFit="1" customWidth="1"/>
    <col min="44" max="44" width="10.375" bestFit="1" customWidth="1"/>
    <col min="45" max="45" width="9.25" customWidth="1"/>
    <col min="46" max="46" width="10.375" bestFit="1" customWidth="1"/>
    <col min="47" max="47" width="11.875" customWidth="1"/>
    <col min="48" max="50" width="11.125" bestFit="1" customWidth="1"/>
    <col min="51" max="53" width="11.125" customWidth="1"/>
    <col min="54" max="64" width="9.5" customWidth="1"/>
  </cols>
  <sheetData>
    <row r="3" spans="1:64" x14ac:dyDescent="0.15">
      <c r="A3" s="42"/>
      <c r="B3" s="203" t="s">
        <v>14</v>
      </c>
      <c r="C3" s="203"/>
      <c r="D3" s="203"/>
      <c r="E3" s="203"/>
      <c r="F3" s="203"/>
      <c r="G3" s="203"/>
      <c r="H3" s="203"/>
      <c r="I3" s="203"/>
      <c r="J3" s="204" t="s">
        <v>38</v>
      </c>
      <c r="K3" s="204"/>
      <c r="L3" s="204"/>
      <c r="M3" s="204"/>
      <c r="N3" s="204"/>
      <c r="O3" s="204"/>
      <c r="P3" s="204"/>
      <c r="Q3" s="205" t="s">
        <v>184</v>
      </c>
      <c r="R3" s="205"/>
      <c r="S3" s="205"/>
      <c r="T3" s="205"/>
      <c r="U3" s="206"/>
      <c r="V3" s="207" t="s">
        <v>91</v>
      </c>
      <c r="W3" s="208"/>
      <c r="X3" s="208"/>
      <c r="Y3" s="208"/>
      <c r="Z3" s="208"/>
      <c r="AA3" s="208"/>
      <c r="AB3" s="208"/>
      <c r="AC3" s="208"/>
      <c r="AD3" s="208"/>
      <c r="AE3" s="209"/>
      <c r="AF3" s="210" t="s">
        <v>157</v>
      </c>
      <c r="AG3" s="211"/>
      <c r="AH3" s="211"/>
      <c r="AI3" s="211"/>
      <c r="AJ3" s="211"/>
      <c r="AK3" s="211"/>
      <c r="AL3" s="211"/>
      <c r="AM3" s="211"/>
      <c r="AN3" s="211"/>
      <c r="AO3" s="212"/>
      <c r="AP3" s="200" t="s">
        <v>105</v>
      </c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2"/>
      <c r="BB3" s="43" t="s">
        <v>85</v>
      </c>
      <c r="BC3" s="44" t="s">
        <v>69</v>
      </c>
      <c r="BD3" s="44" t="s">
        <v>100</v>
      </c>
      <c r="BE3" s="44" t="s">
        <v>98</v>
      </c>
      <c r="BF3" s="44" t="s">
        <v>47</v>
      </c>
      <c r="BG3" s="44" t="s">
        <v>145</v>
      </c>
      <c r="BH3" s="44" t="s">
        <v>108</v>
      </c>
      <c r="BI3" s="44" t="s">
        <v>156</v>
      </c>
      <c r="BJ3" s="44" t="s">
        <v>150</v>
      </c>
      <c r="BK3" s="44" t="s">
        <v>90</v>
      </c>
      <c r="BL3" s="44" t="s">
        <v>93</v>
      </c>
    </row>
    <row r="4" spans="1:64" x14ac:dyDescent="0.15">
      <c r="A4" s="45" t="s">
        <v>155</v>
      </c>
      <c r="B4" s="46" t="s">
        <v>65</v>
      </c>
      <c r="C4" s="46" t="s">
        <v>181</v>
      </c>
      <c r="D4" s="46" t="s">
        <v>153</v>
      </c>
      <c r="E4" s="46" t="s">
        <v>176</v>
      </c>
      <c r="F4" s="46" t="s">
        <v>114</v>
      </c>
      <c r="G4" s="46" t="s">
        <v>167</v>
      </c>
      <c r="H4" s="46" t="s">
        <v>124</v>
      </c>
      <c r="I4" s="46" t="s">
        <v>55</v>
      </c>
      <c r="J4" s="46" t="s">
        <v>65</v>
      </c>
      <c r="K4" s="46" t="s">
        <v>181</v>
      </c>
      <c r="L4" s="46" t="s">
        <v>176</v>
      </c>
      <c r="M4" s="46" t="s">
        <v>114</v>
      </c>
      <c r="N4" s="46" t="s">
        <v>167</v>
      </c>
      <c r="O4" s="46" t="s">
        <v>124</v>
      </c>
      <c r="P4" s="46" t="s">
        <v>55</v>
      </c>
      <c r="Q4" s="46" t="s">
        <v>176</v>
      </c>
      <c r="R4" s="46" t="s">
        <v>114</v>
      </c>
      <c r="S4" s="46" t="s">
        <v>167</v>
      </c>
      <c r="T4" s="46" t="s">
        <v>124</v>
      </c>
      <c r="U4" s="46" t="s">
        <v>55</v>
      </c>
      <c r="V4" s="46" t="s">
        <v>176</v>
      </c>
      <c r="W4" s="46" t="s">
        <v>114</v>
      </c>
      <c r="X4" s="46" t="s">
        <v>167</v>
      </c>
      <c r="Y4" s="46" t="s">
        <v>124</v>
      </c>
      <c r="Z4" s="46" t="s">
        <v>55</v>
      </c>
      <c r="AA4" s="47" t="s">
        <v>25</v>
      </c>
      <c r="AB4" s="47" t="s">
        <v>83</v>
      </c>
      <c r="AC4" s="47" t="s">
        <v>75</v>
      </c>
      <c r="AD4" s="47" t="s">
        <v>171</v>
      </c>
      <c r="AE4" s="47" t="s">
        <v>71</v>
      </c>
      <c r="AF4" s="48" t="s">
        <v>176</v>
      </c>
      <c r="AG4" s="45" t="s">
        <v>114</v>
      </c>
      <c r="AH4" s="45" t="s">
        <v>167</v>
      </c>
      <c r="AI4" s="45" t="s">
        <v>124</v>
      </c>
      <c r="AJ4" s="45" t="s">
        <v>55</v>
      </c>
      <c r="AK4" s="49" t="s">
        <v>25</v>
      </c>
      <c r="AL4" s="49" t="s">
        <v>83</v>
      </c>
      <c r="AM4" s="49" t="s">
        <v>75</v>
      </c>
      <c r="AN4" s="49" t="s">
        <v>171</v>
      </c>
      <c r="AO4" s="49" t="s">
        <v>71</v>
      </c>
      <c r="AP4" s="49" t="s">
        <v>4</v>
      </c>
      <c r="AQ4" s="49" t="s">
        <v>113</v>
      </c>
      <c r="AR4" s="45" t="s">
        <v>176</v>
      </c>
      <c r="AS4" s="45" t="s">
        <v>114</v>
      </c>
      <c r="AT4" s="45" t="s">
        <v>167</v>
      </c>
      <c r="AU4" s="45" t="s">
        <v>124</v>
      </c>
      <c r="AV4" s="45" t="s">
        <v>55</v>
      </c>
      <c r="AW4" s="49" t="s">
        <v>25</v>
      </c>
      <c r="AX4" s="50" t="s">
        <v>83</v>
      </c>
      <c r="AY4" s="51" t="s">
        <v>75</v>
      </c>
      <c r="AZ4" s="51" t="s">
        <v>171</v>
      </c>
      <c r="BA4" s="51" t="s">
        <v>71</v>
      </c>
      <c r="BB4" s="52" t="s">
        <v>17</v>
      </c>
      <c r="BC4" s="53" t="s">
        <v>126</v>
      </c>
      <c r="BD4" s="53" t="s">
        <v>24</v>
      </c>
      <c r="BE4" s="53" t="s">
        <v>86</v>
      </c>
      <c r="BF4" s="53" t="s">
        <v>8</v>
      </c>
      <c r="BG4" s="53" t="s">
        <v>152</v>
      </c>
      <c r="BH4" s="53" t="s">
        <v>46</v>
      </c>
      <c r="BI4" s="53" t="s">
        <v>121</v>
      </c>
      <c r="BJ4" s="53" t="s">
        <v>2</v>
      </c>
      <c r="BK4" s="53" t="s">
        <v>23</v>
      </c>
      <c r="BL4" s="53" t="s">
        <v>134</v>
      </c>
    </row>
    <row r="5" spans="1:64" x14ac:dyDescent="0.15">
      <c r="A5" s="54" t="e">
        <f>#REF!</f>
        <v>#REF!</v>
      </c>
      <c r="B5" s="55" t="e">
        <f>#REF!</f>
        <v>#REF!</v>
      </c>
      <c r="C5" s="55" t="e">
        <f>#REF!</f>
        <v>#REF!</v>
      </c>
      <c r="D5" s="55" t="e">
        <f>#REF!</f>
        <v>#REF!</v>
      </c>
      <c r="E5" s="55" t="e">
        <f>#REF!</f>
        <v>#REF!</v>
      </c>
      <c r="F5" s="55" t="e">
        <f>#REF!</f>
        <v>#REF!</v>
      </c>
      <c r="G5" s="55" t="e">
        <f>#REF!</f>
        <v>#REF!</v>
      </c>
      <c r="H5" s="55" t="e">
        <f>#REF!</f>
        <v>#REF!</v>
      </c>
      <c r="I5" s="55" t="e">
        <f>#REF!</f>
        <v>#REF!</v>
      </c>
      <c r="J5" s="55" t="e">
        <f>#REF!</f>
        <v>#REF!</v>
      </c>
      <c r="K5" s="55" t="e">
        <f>#REF!</f>
        <v>#REF!</v>
      </c>
      <c r="L5" s="55" t="e">
        <f>#REF!</f>
        <v>#REF!</v>
      </c>
      <c r="M5" s="55" t="e">
        <f>#REF!</f>
        <v>#REF!</v>
      </c>
      <c r="N5" s="55" t="e">
        <f>#REF!</f>
        <v>#REF!</v>
      </c>
      <c r="O5" s="55" t="e">
        <f>#REF!</f>
        <v>#REF!</v>
      </c>
      <c r="P5" s="55" t="e">
        <f>#REF!</f>
        <v>#REF!</v>
      </c>
      <c r="Q5" s="55" t="e">
        <f>#REF!</f>
        <v>#REF!</v>
      </c>
      <c r="R5" s="55" t="e">
        <f>#REF!</f>
        <v>#REF!</v>
      </c>
      <c r="S5" s="55" t="e">
        <f>#REF!</f>
        <v>#REF!</v>
      </c>
      <c r="T5" s="55" t="e">
        <f>#REF!</f>
        <v>#REF!</v>
      </c>
      <c r="U5" s="55" t="e">
        <f>#REF!</f>
        <v>#REF!</v>
      </c>
      <c r="V5" s="55" t="e">
        <f>#REF!</f>
        <v>#REF!</v>
      </c>
      <c r="W5" s="55" t="e">
        <f>#REF!</f>
        <v>#REF!</v>
      </c>
      <c r="X5" s="55" t="e">
        <f>#REF!</f>
        <v>#REF!</v>
      </c>
      <c r="Y5" s="55" t="e">
        <f>#REF!</f>
        <v>#REF!</v>
      </c>
      <c r="Z5" s="55" t="e">
        <f>#REF!</f>
        <v>#REF!</v>
      </c>
      <c r="AA5" s="55" t="e">
        <f>#REF!</f>
        <v>#REF!</v>
      </c>
      <c r="AB5" s="55" t="e">
        <f>#REF!</f>
        <v>#REF!</v>
      </c>
      <c r="AC5" s="55" t="e">
        <f>#REF!</f>
        <v>#REF!</v>
      </c>
      <c r="AD5" s="55" t="e">
        <f>#REF!</f>
        <v>#REF!</v>
      </c>
      <c r="AE5" s="55" t="e">
        <f>#REF!</f>
        <v>#REF!</v>
      </c>
      <c r="AF5" s="55" t="e">
        <f>#REF!</f>
        <v>#REF!</v>
      </c>
      <c r="AG5" s="55" t="e">
        <f>#REF!</f>
        <v>#REF!</v>
      </c>
      <c r="AH5" s="55" t="e">
        <f>#REF!</f>
        <v>#REF!</v>
      </c>
      <c r="AI5" s="55" t="e">
        <f>#REF!</f>
        <v>#REF!</v>
      </c>
      <c r="AJ5" s="55" t="e">
        <f>#REF!</f>
        <v>#REF!</v>
      </c>
      <c r="AK5" s="55" t="e">
        <f>#REF!</f>
        <v>#REF!</v>
      </c>
      <c r="AL5" s="55" t="e">
        <f>#REF!</f>
        <v>#REF!</v>
      </c>
      <c r="AM5" s="55" t="e">
        <f>#REF!</f>
        <v>#REF!</v>
      </c>
      <c r="AN5" s="55" t="e">
        <f>#REF!</f>
        <v>#REF!</v>
      </c>
      <c r="AO5" s="55" t="e">
        <f>#REF!</f>
        <v>#REF!</v>
      </c>
      <c r="AP5" s="55" t="e">
        <f>#REF!</f>
        <v>#REF!</v>
      </c>
      <c r="AQ5" s="55" t="e">
        <f>#REF!</f>
        <v>#REF!</v>
      </c>
      <c r="AR5" s="55" t="e">
        <f>#REF!</f>
        <v>#REF!</v>
      </c>
      <c r="AS5" s="55" t="e">
        <f>#REF!</f>
        <v>#REF!</v>
      </c>
      <c r="AT5" s="55" t="e">
        <f>#REF!</f>
        <v>#REF!</v>
      </c>
      <c r="AU5" s="55" t="e">
        <f>#REF!</f>
        <v>#REF!</v>
      </c>
      <c r="AV5" s="55" t="e">
        <f>#REF!</f>
        <v>#REF!</v>
      </c>
      <c r="AW5" s="55" t="e">
        <f>#REF!</f>
        <v>#REF!</v>
      </c>
      <c r="AX5" s="55" t="e">
        <f>#REF!</f>
        <v>#REF!</v>
      </c>
      <c r="AY5" s="56" t="e">
        <f>#REF!</f>
        <v>#REF!</v>
      </c>
      <c r="AZ5" s="56" t="e">
        <f>#REF!</f>
        <v>#REF!</v>
      </c>
      <c r="BA5" s="56" t="e">
        <f>#REF!</f>
        <v>#REF!</v>
      </c>
      <c r="BB5" s="57" t="e">
        <f t="shared" ref="BB5:BI5" si="0">SUM(V5,AF5,AR5)</f>
        <v>#REF!</v>
      </c>
      <c r="BC5" s="57" t="e">
        <f t="shared" si="0"/>
        <v>#REF!</v>
      </c>
      <c r="BD5" s="57" t="e">
        <f t="shared" si="0"/>
        <v>#REF!</v>
      </c>
      <c r="BE5" s="57" t="e">
        <f t="shared" si="0"/>
        <v>#REF!</v>
      </c>
      <c r="BF5" s="57" t="e">
        <f t="shared" si="0"/>
        <v>#REF!</v>
      </c>
      <c r="BG5" s="57" t="e">
        <f t="shared" si="0"/>
        <v>#REF!</v>
      </c>
      <c r="BH5" s="57" t="e">
        <f t="shared" si="0"/>
        <v>#REF!</v>
      </c>
      <c r="BI5" s="57" t="e">
        <f t="shared" si="0"/>
        <v>#REF!</v>
      </c>
      <c r="BJ5" s="57" t="e">
        <f>BI5</f>
        <v>#REF!</v>
      </c>
      <c r="BK5" s="57" t="e">
        <f>SUM(AD5,AN5,AZ5)</f>
        <v>#REF!</v>
      </c>
      <c r="BL5" s="57" t="e">
        <f>SUM(AE5,AO5,BA5)</f>
        <v>#REF!</v>
      </c>
    </row>
  </sheetData>
  <mergeCells count="6">
    <mergeCell ref="AP3:BA3"/>
    <mergeCell ref="B3:I3"/>
    <mergeCell ref="J3:P3"/>
    <mergeCell ref="Q3:U3"/>
    <mergeCell ref="V3:AE3"/>
    <mergeCell ref="AF3:AO3"/>
  </mergeCells>
  <phoneticPr fontId="26"/>
  <pageMargins left="0.78740157480314954" right="0.78740157480314954" top="0.98425196850393704" bottom="0.98425196850393704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  <pageSetUpPr fitToPage="1"/>
  </sheetPr>
  <dimension ref="A1:M45"/>
  <sheetViews>
    <sheetView zoomScaleNormal="100" workbookViewId="0">
      <selection activeCell="H29" sqref="H29"/>
    </sheetView>
  </sheetViews>
  <sheetFormatPr defaultRowHeight="13.5" x14ac:dyDescent="0.15"/>
  <cols>
    <col min="2" max="2" width="14.875" bestFit="1" customWidth="1"/>
    <col min="3" max="3" width="4.25" customWidth="1"/>
    <col min="4" max="4" width="12.25" customWidth="1"/>
    <col min="5" max="5" width="16.625" customWidth="1"/>
    <col min="6" max="6" width="14.125" customWidth="1"/>
    <col min="7" max="7" width="10.125" customWidth="1"/>
    <col min="8" max="8" width="14.75" customWidth="1"/>
    <col min="9" max="10" width="15.25" bestFit="1" customWidth="1"/>
    <col min="11" max="11" width="13.125" bestFit="1" customWidth="1"/>
    <col min="12" max="12" width="34.125" bestFit="1" customWidth="1"/>
    <col min="13" max="13" width="34.5" bestFit="1" customWidth="1"/>
  </cols>
  <sheetData>
    <row r="1" spans="1:13" x14ac:dyDescent="0.15">
      <c r="A1" s="58"/>
      <c r="B1" s="59"/>
      <c r="C1" s="59" t="s">
        <v>40</v>
      </c>
      <c r="D1" s="59" t="s">
        <v>104</v>
      </c>
      <c r="E1" s="59" t="s">
        <v>147</v>
      </c>
      <c r="F1" s="60" t="s">
        <v>120</v>
      </c>
      <c r="G1" s="60" t="s">
        <v>45</v>
      </c>
      <c r="H1" s="60" t="s">
        <v>107</v>
      </c>
      <c r="I1" s="59" t="s">
        <v>44</v>
      </c>
      <c r="J1" s="59" t="s">
        <v>82</v>
      </c>
      <c r="K1" s="59" t="s">
        <v>138</v>
      </c>
      <c r="L1" s="59" t="s">
        <v>68</v>
      </c>
      <c r="M1" s="59" t="s">
        <v>144</v>
      </c>
    </row>
    <row r="2" spans="1:13" x14ac:dyDescent="0.15">
      <c r="A2" s="58"/>
      <c r="B2" s="59" t="s">
        <v>163</v>
      </c>
      <c r="C2" s="59">
        <v>0</v>
      </c>
      <c r="D2" s="59">
        <v>0</v>
      </c>
      <c r="E2" s="59">
        <v>0</v>
      </c>
      <c r="F2" s="60">
        <v>0</v>
      </c>
      <c r="G2" s="60">
        <v>0</v>
      </c>
      <c r="H2" s="60">
        <v>0</v>
      </c>
      <c r="I2" s="59">
        <v>0</v>
      </c>
      <c r="J2" s="59">
        <v>0</v>
      </c>
      <c r="K2" s="59">
        <v>0</v>
      </c>
      <c r="L2" s="59" t="s">
        <v>161</v>
      </c>
      <c r="M2" s="59" t="s">
        <v>161</v>
      </c>
    </row>
    <row r="3" spans="1:13" x14ac:dyDescent="0.15">
      <c r="B3" s="61" t="s">
        <v>97</v>
      </c>
      <c r="C3" s="59">
        <v>0</v>
      </c>
      <c r="D3" s="62">
        <v>0</v>
      </c>
      <c r="E3" s="62">
        <v>0</v>
      </c>
      <c r="F3" s="63">
        <v>0</v>
      </c>
      <c r="G3" s="63">
        <v>0</v>
      </c>
      <c r="H3" s="63">
        <v>21280000</v>
      </c>
      <c r="I3" s="64">
        <v>21280000</v>
      </c>
      <c r="J3" s="64">
        <v>10640000</v>
      </c>
      <c r="K3" s="64">
        <v>31920000</v>
      </c>
      <c r="L3" s="59" t="s">
        <v>174</v>
      </c>
      <c r="M3" s="59" t="s">
        <v>131</v>
      </c>
    </row>
    <row r="4" spans="1:13" x14ac:dyDescent="0.15">
      <c r="B4" s="59" t="s">
        <v>136</v>
      </c>
      <c r="C4" s="59">
        <v>0</v>
      </c>
      <c r="D4" s="62">
        <v>0</v>
      </c>
      <c r="E4" s="62">
        <v>0</v>
      </c>
      <c r="F4" s="63">
        <v>0</v>
      </c>
      <c r="G4" s="63">
        <v>0</v>
      </c>
      <c r="H4" s="63">
        <v>25040000</v>
      </c>
      <c r="I4" s="64">
        <v>25040000</v>
      </c>
      <c r="J4" s="64">
        <v>13900000</v>
      </c>
      <c r="K4" s="64">
        <v>38940000</v>
      </c>
      <c r="L4" s="59" t="s">
        <v>170</v>
      </c>
      <c r="M4" s="59" t="s">
        <v>43</v>
      </c>
    </row>
    <row r="5" spans="1:13" x14ac:dyDescent="0.15">
      <c r="B5" s="59" t="s">
        <v>101</v>
      </c>
      <c r="C5" s="59">
        <v>1</v>
      </c>
      <c r="D5" s="65">
        <v>1113000</v>
      </c>
      <c r="E5" s="65">
        <v>896000</v>
      </c>
      <c r="F5" s="63">
        <v>14272000</v>
      </c>
      <c r="G5" s="63">
        <v>896000</v>
      </c>
      <c r="H5" s="63">
        <v>15596000</v>
      </c>
      <c r="I5" s="64">
        <v>30764000</v>
      </c>
      <c r="J5" s="64">
        <v>15774904</v>
      </c>
      <c r="K5" s="64">
        <v>46538904</v>
      </c>
      <c r="L5" s="59" t="s">
        <v>112</v>
      </c>
      <c r="M5" s="59" t="s">
        <v>20</v>
      </c>
    </row>
    <row r="6" spans="1:13" x14ac:dyDescent="0.15">
      <c r="B6" s="59" t="s">
        <v>130</v>
      </c>
      <c r="C6" s="59">
        <v>1</v>
      </c>
      <c r="D6" s="65">
        <v>495000</v>
      </c>
      <c r="E6" s="65">
        <v>0</v>
      </c>
      <c r="F6" s="63">
        <v>7676000</v>
      </c>
      <c r="G6" s="63">
        <v>0</v>
      </c>
      <c r="H6" s="63">
        <v>8493000</v>
      </c>
      <c r="I6" s="64">
        <v>16169000</v>
      </c>
      <c r="J6" s="64">
        <v>8085240</v>
      </c>
      <c r="K6" s="64">
        <v>24254240</v>
      </c>
      <c r="L6" s="59" t="s">
        <v>119</v>
      </c>
      <c r="M6" s="59" t="s">
        <v>106</v>
      </c>
    </row>
    <row r="7" spans="1:13" x14ac:dyDescent="0.15">
      <c r="B7" s="59" t="s">
        <v>146</v>
      </c>
      <c r="C7" s="59">
        <v>1</v>
      </c>
      <c r="D7" s="65">
        <v>759000</v>
      </c>
      <c r="E7" s="65">
        <v>0</v>
      </c>
      <c r="F7" s="63">
        <v>12457000</v>
      </c>
      <c r="G7" s="63">
        <v>0</v>
      </c>
      <c r="H7" s="63">
        <v>13920000</v>
      </c>
      <c r="I7" s="64">
        <v>26377000</v>
      </c>
      <c r="J7" s="64">
        <v>16246880</v>
      </c>
      <c r="K7" s="64">
        <v>42623880</v>
      </c>
      <c r="L7" s="59" t="s">
        <v>137</v>
      </c>
      <c r="M7" s="59" t="s">
        <v>60</v>
      </c>
    </row>
    <row r="8" spans="1:13" x14ac:dyDescent="0.15">
      <c r="B8" s="59" t="s">
        <v>88</v>
      </c>
      <c r="C8" s="59">
        <v>2</v>
      </c>
      <c r="D8" s="65">
        <v>275000</v>
      </c>
      <c r="E8" s="65">
        <v>366000</v>
      </c>
      <c r="F8" s="63">
        <v>4068000</v>
      </c>
      <c r="G8" s="63">
        <v>366000</v>
      </c>
      <c r="H8" s="63">
        <v>4240000</v>
      </c>
      <c r="I8" s="64">
        <v>8674000</v>
      </c>
      <c r="J8" s="64">
        <v>6894000</v>
      </c>
      <c r="K8" s="64">
        <v>15568000</v>
      </c>
      <c r="L8" s="59" t="s">
        <v>64</v>
      </c>
      <c r="M8" s="59" t="s">
        <v>87</v>
      </c>
    </row>
    <row r="9" spans="1:13" x14ac:dyDescent="0.15">
      <c r="B9" s="59" t="s">
        <v>125</v>
      </c>
      <c r="C9" s="59">
        <v>1</v>
      </c>
      <c r="D9" s="65">
        <v>204000</v>
      </c>
      <c r="E9" s="65">
        <v>418000</v>
      </c>
      <c r="F9" s="63">
        <v>2016000</v>
      </c>
      <c r="G9" s="63">
        <v>418000</v>
      </c>
      <c r="H9" s="63">
        <v>2040000</v>
      </c>
      <c r="I9" s="64">
        <v>4474000</v>
      </c>
      <c r="J9" s="64">
        <v>4485889</v>
      </c>
      <c r="K9" s="64">
        <v>8959889</v>
      </c>
      <c r="L9" s="59" t="s">
        <v>151</v>
      </c>
      <c r="M9" s="59" t="s">
        <v>63</v>
      </c>
    </row>
    <row r="10" spans="1:13" x14ac:dyDescent="0.15">
      <c r="B10" s="59" t="s">
        <v>111</v>
      </c>
      <c r="C10" s="59">
        <v>1</v>
      </c>
      <c r="D10" s="62">
        <v>0</v>
      </c>
      <c r="E10" s="62">
        <v>0</v>
      </c>
      <c r="F10" s="63">
        <v>5453000</v>
      </c>
      <c r="G10" s="63">
        <v>0</v>
      </c>
      <c r="H10" s="63">
        <v>6240000</v>
      </c>
      <c r="I10" s="64">
        <v>11693000</v>
      </c>
      <c r="J10" s="64">
        <v>5847312</v>
      </c>
      <c r="K10" s="64">
        <v>17540312</v>
      </c>
      <c r="L10" s="59" t="s">
        <v>149</v>
      </c>
      <c r="M10" s="59" t="s">
        <v>183</v>
      </c>
    </row>
    <row r="11" spans="1:13" x14ac:dyDescent="0.15">
      <c r="B11" s="59" t="s">
        <v>180</v>
      </c>
      <c r="C11" s="59">
        <v>1</v>
      </c>
      <c r="D11" s="65">
        <v>177000</v>
      </c>
      <c r="E11" s="65">
        <v>0</v>
      </c>
      <c r="F11" s="63">
        <v>1227000</v>
      </c>
      <c r="G11" s="63">
        <v>0</v>
      </c>
      <c r="H11" s="63">
        <v>1160000</v>
      </c>
      <c r="I11" s="64">
        <v>2387000</v>
      </c>
      <c r="J11" s="64">
        <v>1316688</v>
      </c>
      <c r="K11" s="64">
        <v>3703688</v>
      </c>
      <c r="L11" s="59" t="s">
        <v>160</v>
      </c>
      <c r="M11" s="59" t="s">
        <v>166</v>
      </c>
    </row>
    <row r="12" spans="1:13" x14ac:dyDescent="0.15">
      <c r="B12" s="59" t="s">
        <v>28</v>
      </c>
      <c r="C12" s="59">
        <v>6</v>
      </c>
      <c r="D12" s="65">
        <v>546000</v>
      </c>
      <c r="E12" s="65">
        <v>0</v>
      </c>
      <c r="F12" s="63">
        <v>7363000</v>
      </c>
      <c r="G12" s="63">
        <v>0</v>
      </c>
      <c r="H12" s="63">
        <v>7280000</v>
      </c>
      <c r="I12" s="64">
        <v>14643000</v>
      </c>
      <c r="J12" s="64">
        <v>14004600</v>
      </c>
      <c r="K12" s="64">
        <v>28647600</v>
      </c>
      <c r="L12" s="59" t="s">
        <v>37</v>
      </c>
      <c r="M12" s="59" t="s">
        <v>62</v>
      </c>
    </row>
    <row r="13" spans="1:13" x14ac:dyDescent="0.15">
      <c r="B13" s="59" t="s">
        <v>179</v>
      </c>
      <c r="C13" s="59">
        <v>1</v>
      </c>
      <c r="D13" s="65">
        <v>502000</v>
      </c>
      <c r="E13" s="65">
        <v>0</v>
      </c>
      <c r="F13" s="63">
        <v>6703000</v>
      </c>
      <c r="G13" s="63">
        <v>0</v>
      </c>
      <c r="H13" s="63">
        <v>7353000</v>
      </c>
      <c r="I13" s="64">
        <v>14056000</v>
      </c>
      <c r="J13" s="64">
        <v>7378552</v>
      </c>
      <c r="K13" s="64">
        <v>21434552</v>
      </c>
      <c r="L13" s="59" t="s">
        <v>70</v>
      </c>
      <c r="M13" s="59" t="s">
        <v>143</v>
      </c>
    </row>
    <row r="14" spans="1:13" x14ac:dyDescent="0.15">
      <c r="B14" s="59" t="s">
        <v>27</v>
      </c>
      <c r="C14" s="59">
        <v>1</v>
      </c>
      <c r="D14" s="62">
        <v>0</v>
      </c>
      <c r="E14" s="62">
        <v>0</v>
      </c>
      <c r="F14" s="63">
        <v>2199000</v>
      </c>
      <c r="G14" s="63">
        <v>0</v>
      </c>
      <c r="H14" s="63">
        <v>2584000</v>
      </c>
      <c r="I14" s="64">
        <v>4783000</v>
      </c>
      <c r="J14" s="64">
        <v>2391854</v>
      </c>
      <c r="K14" s="64">
        <v>7174854</v>
      </c>
      <c r="L14" s="59" t="s">
        <v>11</v>
      </c>
      <c r="M14" s="59" t="s">
        <v>54</v>
      </c>
    </row>
    <row r="15" spans="1:13" x14ac:dyDescent="0.15">
      <c r="B15" s="59" t="s">
        <v>118</v>
      </c>
      <c r="C15" s="59">
        <v>2</v>
      </c>
      <c r="D15" s="65">
        <v>238000</v>
      </c>
      <c r="E15" s="65">
        <v>200000</v>
      </c>
      <c r="F15" s="63">
        <v>2879000</v>
      </c>
      <c r="G15" s="63">
        <v>200000</v>
      </c>
      <c r="H15" s="63">
        <v>2800000</v>
      </c>
      <c r="I15" s="64">
        <v>5879000</v>
      </c>
      <c r="J15" s="64">
        <v>3387928</v>
      </c>
      <c r="K15" s="64">
        <v>9266928</v>
      </c>
      <c r="L15" s="59" t="s">
        <v>1</v>
      </c>
      <c r="M15" s="59" t="s">
        <v>142</v>
      </c>
    </row>
    <row r="16" spans="1:13" x14ac:dyDescent="0.15">
      <c r="B16" s="59" t="s">
        <v>103</v>
      </c>
      <c r="C16" s="59">
        <v>1</v>
      </c>
      <c r="D16" s="65">
        <v>287000</v>
      </c>
      <c r="E16" s="65">
        <v>133000</v>
      </c>
      <c r="F16" s="63">
        <v>4180000</v>
      </c>
      <c r="G16" s="63">
        <v>133000</v>
      </c>
      <c r="H16" s="63">
        <v>4560000</v>
      </c>
      <c r="I16" s="64">
        <v>8873000</v>
      </c>
      <c r="J16" s="64">
        <v>4573768</v>
      </c>
      <c r="K16" s="64">
        <v>13446768</v>
      </c>
      <c r="L16" s="59" t="s">
        <v>57</v>
      </c>
      <c r="M16" s="59" t="s">
        <v>148</v>
      </c>
    </row>
    <row r="17" spans="2:13" x14ac:dyDescent="0.15">
      <c r="B17" s="59" t="s">
        <v>175</v>
      </c>
      <c r="C17" s="59">
        <v>2</v>
      </c>
      <c r="D17" s="65">
        <v>808000</v>
      </c>
      <c r="E17" s="65">
        <v>573000</v>
      </c>
      <c r="F17" s="63">
        <v>4556000</v>
      </c>
      <c r="G17" s="63">
        <v>573000</v>
      </c>
      <c r="H17" s="63">
        <v>4400000</v>
      </c>
      <c r="I17" s="64">
        <v>9529000</v>
      </c>
      <c r="J17" s="64">
        <v>5291488</v>
      </c>
      <c r="K17" s="64">
        <v>14820488</v>
      </c>
      <c r="L17" s="59" t="s">
        <v>53</v>
      </c>
      <c r="M17" s="59" t="s">
        <v>165</v>
      </c>
    </row>
    <row r="18" spans="2:13" x14ac:dyDescent="0.15">
      <c r="B18" s="59" t="s">
        <v>36</v>
      </c>
      <c r="C18" s="59">
        <v>1</v>
      </c>
      <c r="D18" s="65">
        <v>300000</v>
      </c>
      <c r="E18" s="65">
        <v>0</v>
      </c>
      <c r="F18" s="63">
        <v>2944000</v>
      </c>
      <c r="G18" s="63">
        <v>0</v>
      </c>
      <c r="H18" s="63">
        <v>3080000</v>
      </c>
      <c r="I18" s="64">
        <v>6024000</v>
      </c>
      <c r="J18" s="64">
        <v>7323000</v>
      </c>
      <c r="K18" s="64">
        <v>13347000</v>
      </c>
      <c r="L18" s="59" t="s">
        <v>81</v>
      </c>
      <c r="M18" s="59" t="s">
        <v>52</v>
      </c>
    </row>
    <row r="19" spans="2:13" x14ac:dyDescent="0.15">
      <c r="B19" s="59" t="s">
        <v>135</v>
      </c>
      <c r="C19" s="59">
        <v>1</v>
      </c>
      <c r="D19" s="65">
        <v>0</v>
      </c>
      <c r="E19" s="65">
        <v>93000</v>
      </c>
      <c r="F19" s="63">
        <v>2653000</v>
      </c>
      <c r="G19" s="63">
        <v>93000</v>
      </c>
      <c r="H19" s="63">
        <v>2960000</v>
      </c>
      <c r="I19" s="64">
        <v>5706000</v>
      </c>
      <c r="J19" s="64">
        <v>3555312</v>
      </c>
      <c r="K19" s="64">
        <v>9261312</v>
      </c>
      <c r="L19" s="59" t="s">
        <v>56</v>
      </c>
      <c r="M19" s="59" t="s">
        <v>117</v>
      </c>
    </row>
    <row r="20" spans="2:13" x14ac:dyDescent="0.15">
      <c r="B20" s="59" t="s">
        <v>33</v>
      </c>
      <c r="C20" s="59">
        <v>1</v>
      </c>
      <c r="D20" s="65">
        <v>264000</v>
      </c>
      <c r="E20" s="65">
        <v>413000</v>
      </c>
      <c r="F20" s="63">
        <v>2164000</v>
      </c>
      <c r="G20" s="63">
        <v>413000</v>
      </c>
      <c r="H20" s="63">
        <v>1840000</v>
      </c>
      <c r="I20" s="64">
        <v>4417000</v>
      </c>
      <c r="J20" s="64">
        <v>8842800</v>
      </c>
      <c r="K20" s="64">
        <v>13259800</v>
      </c>
      <c r="L20" s="59" t="s">
        <v>29</v>
      </c>
      <c r="M20" s="59" t="s">
        <v>74</v>
      </c>
    </row>
    <row r="21" spans="2:13" x14ac:dyDescent="0.15">
      <c r="B21" s="59" t="s">
        <v>141</v>
      </c>
      <c r="C21" s="59">
        <v>1</v>
      </c>
      <c r="D21" s="65">
        <v>266000</v>
      </c>
      <c r="E21" s="65">
        <v>340000</v>
      </c>
      <c r="F21" s="63">
        <v>2825000</v>
      </c>
      <c r="G21" s="63">
        <v>340000</v>
      </c>
      <c r="H21" s="63">
        <v>2880000</v>
      </c>
      <c r="I21" s="64">
        <v>6045000</v>
      </c>
      <c r="J21" s="64">
        <v>6054070</v>
      </c>
      <c r="K21" s="64">
        <v>12099070</v>
      </c>
      <c r="L21" s="59" t="s">
        <v>129</v>
      </c>
      <c r="M21" s="59" t="s">
        <v>173</v>
      </c>
    </row>
    <row r="22" spans="2:13" x14ac:dyDescent="0.15">
      <c r="B22" s="59" t="s">
        <v>78</v>
      </c>
      <c r="C22" s="59">
        <v>1</v>
      </c>
      <c r="D22" s="65">
        <v>0</v>
      </c>
      <c r="E22" s="65">
        <v>491000</v>
      </c>
      <c r="F22" s="63">
        <v>4644000</v>
      </c>
      <c r="G22" s="63">
        <v>491000</v>
      </c>
      <c r="H22" s="63">
        <v>5200000</v>
      </c>
      <c r="I22" s="64">
        <v>10335000</v>
      </c>
      <c r="J22" s="64">
        <v>5818000</v>
      </c>
      <c r="K22" s="64">
        <v>16153000</v>
      </c>
      <c r="L22" s="59" t="s">
        <v>182</v>
      </c>
      <c r="M22" s="59" t="s">
        <v>92</v>
      </c>
    </row>
    <row r="23" spans="2:13" x14ac:dyDescent="0.15">
      <c r="B23" s="59" t="s">
        <v>123</v>
      </c>
      <c r="C23" s="59">
        <v>1</v>
      </c>
      <c r="D23" s="62">
        <v>0</v>
      </c>
      <c r="E23" s="62">
        <v>0</v>
      </c>
      <c r="F23" s="63">
        <v>4126000</v>
      </c>
      <c r="G23" s="63">
        <v>0</v>
      </c>
      <c r="H23" s="63">
        <v>4680000</v>
      </c>
      <c r="I23" s="64">
        <v>8806000</v>
      </c>
      <c r="J23" s="64">
        <v>8248820</v>
      </c>
      <c r="K23" s="64">
        <v>17054820</v>
      </c>
      <c r="L23" s="59" t="s">
        <v>128</v>
      </c>
      <c r="M23" s="59" t="s">
        <v>169</v>
      </c>
    </row>
    <row r="24" spans="2:13" x14ac:dyDescent="0.15">
      <c r="B24" s="59" t="s">
        <v>13</v>
      </c>
      <c r="C24" s="59">
        <v>1</v>
      </c>
      <c r="D24" s="62">
        <v>0</v>
      </c>
      <c r="E24" s="62">
        <v>0</v>
      </c>
      <c r="F24" s="63">
        <v>2918000</v>
      </c>
      <c r="G24" s="63">
        <v>0</v>
      </c>
      <c r="H24" s="63">
        <v>3240000</v>
      </c>
      <c r="I24" s="64">
        <v>6158000</v>
      </c>
      <c r="J24" s="64">
        <v>5470011</v>
      </c>
      <c r="K24" s="64">
        <v>11628011</v>
      </c>
      <c r="L24" s="59" t="s">
        <v>168</v>
      </c>
      <c r="M24" s="59" t="s">
        <v>35</v>
      </c>
    </row>
    <row r="25" spans="2:13" x14ac:dyDescent="0.15">
      <c r="B25" s="59" t="s">
        <v>140</v>
      </c>
      <c r="C25" s="59">
        <v>1</v>
      </c>
      <c r="D25" s="65">
        <v>865000</v>
      </c>
      <c r="E25" s="65">
        <v>0</v>
      </c>
      <c r="F25" s="63">
        <v>5823000</v>
      </c>
      <c r="G25" s="63">
        <v>0</v>
      </c>
      <c r="H25" s="63">
        <v>7160000</v>
      </c>
      <c r="I25" s="64">
        <v>12983000</v>
      </c>
      <c r="J25" s="64">
        <v>7157168</v>
      </c>
      <c r="K25" s="64">
        <v>20140168</v>
      </c>
      <c r="L25" s="59" t="s">
        <v>16</v>
      </c>
      <c r="M25" s="59" t="s">
        <v>19</v>
      </c>
    </row>
    <row r="26" spans="2:13" x14ac:dyDescent="0.15">
      <c r="B26" s="59" t="s">
        <v>50</v>
      </c>
      <c r="C26" s="59">
        <v>1</v>
      </c>
      <c r="D26" s="65">
        <v>393000</v>
      </c>
      <c r="E26" s="65">
        <v>806000</v>
      </c>
      <c r="F26" s="63">
        <v>7350000</v>
      </c>
      <c r="G26" s="63">
        <v>806000</v>
      </c>
      <c r="H26" s="63">
        <v>8200000</v>
      </c>
      <c r="I26" s="64">
        <v>16356000</v>
      </c>
      <c r="J26" s="64">
        <v>14069000</v>
      </c>
      <c r="K26" s="64">
        <v>30425000</v>
      </c>
      <c r="L26" s="59" t="s">
        <v>77</v>
      </c>
      <c r="M26" s="59" t="s">
        <v>162</v>
      </c>
    </row>
    <row r="27" spans="2:13" x14ac:dyDescent="0.15">
      <c r="B27" s="59" t="s">
        <v>67</v>
      </c>
      <c r="C27" s="59">
        <v>4</v>
      </c>
      <c r="D27" s="65">
        <v>672000</v>
      </c>
      <c r="E27" s="65">
        <v>925000</v>
      </c>
      <c r="F27" s="63">
        <v>4457000</v>
      </c>
      <c r="G27" s="63">
        <v>925000</v>
      </c>
      <c r="H27" s="63">
        <v>4680000</v>
      </c>
      <c r="I27" s="64">
        <v>10062000</v>
      </c>
      <c r="J27" s="64">
        <v>5037964</v>
      </c>
      <c r="K27" s="64">
        <v>15099964</v>
      </c>
      <c r="L27" s="59" t="s">
        <v>80</v>
      </c>
      <c r="M27" s="59" t="s">
        <v>178</v>
      </c>
    </row>
    <row r="28" spans="2:13" x14ac:dyDescent="0.15">
      <c r="B28" s="59" t="s">
        <v>99</v>
      </c>
      <c r="C28" s="59">
        <v>5</v>
      </c>
      <c r="D28" s="65">
        <v>728000</v>
      </c>
      <c r="E28" s="65">
        <v>0</v>
      </c>
      <c r="F28" s="63">
        <v>6157000</v>
      </c>
      <c r="G28" s="63">
        <v>0</v>
      </c>
      <c r="H28" s="63">
        <v>5960000</v>
      </c>
      <c r="I28" s="64">
        <v>12117000</v>
      </c>
      <c r="J28" s="64">
        <v>6800440</v>
      </c>
      <c r="K28" s="64">
        <v>18917440</v>
      </c>
      <c r="L28" s="59" t="s">
        <v>139</v>
      </c>
      <c r="M28" s="59" t="s">
        <v>22</v>
      </c>
    </row>
    <row r="29" spans="2:13" x14ac:dyDescent="0.15">
      <c r="B29" s="59" t="s">
        <v>10</v>
      </c>
      <c r="C29" s="59">
        <v>4</v>
      </c>
      <c r="D29" s="65">
        <v>532000</v>
      </c>
      <c r="E29" s="65">
        <v>120000</v>
      </c>
      <c r="F29" s="63">
        <v>5007000</v>
      </c>
      <c r="G29" s="63">
        <v>120000</v>
      </c>
      <c r="H29" s="63">
        <v>4680000</v>
      </c>
      <c r="I29" s="64">
        <v>9807000</v>
      </c>
      <c r="J29" s="64">
        <v>6692160</v>
      </c>
      <c r="K29" s="64">
        <v>16499160</v>
      </c>
      <c r="L29" s="59" t="s">
        <v>15</v>
      </c>
      <c r="M29" s="59" t="s">
        <v>102</v>
      </c>
    </row>
    <row r="30" spans="2:13" x14ac:dyDescent="0.15">
      <c r="B30" s="59" t="s">
        <v>154</v>
      </c>
      <c r="C30" s="59">
        <v>3</v>
      </c>
      <c r="D30" s="65">
        <v>261000</v>
      </c>
      <c r="E30" s="65">
        <v>110000</v>
      </c>
      <c r="F30" s="63">
        <v>3866000</v>
      </c>
      <c r="G30" s="63">
        <v>110000</v>
      </c>
      <c r="H30" s="63">
        <v>3880000</v>
      </c>
      <c r="I30" s="64">
        <v>7856000</v>
      </c>
      <c r="J30" s="64">
        <v>6288320</v>
      </c>
      <c r="K30" s="64">
        <v>14144320</v>
      </c>
      <c r="L30" s="59" t="s">
        <v>133</v>
      </c>
      <c r="M30" s="59" t="s">
        <v>0</v>
      </c>
    </row>
    <row r="31" spans="2:13" x14ac:dyDescent="0.15">
      <c r="B31" s="46" t="s">
        <v>116</v>
      </c>
      <c r="C31" s="46">
        <v>4</v>
      </c>
      <c r="D31" s="66">
        <v>525000</v>
      </c>
      <c r="E31" s="66">
        <v>302000</v>
      </c>
      <c r="F31" s="63">
        <v>7868000</v>
      </c>
      <c r="G31" s="63">
        <v>302000</v>
      </c>
      <c r="H31" s="63">
        <v>8040000</v>
      </c>
      <c r="I31" s="64">
        <v>16210000</v>
      </c>
      <c r="J31" s="64">
        <v>11199948</v>
      </c>
      <c r="K31" s="64">
        <v>27409948</v>
      </c>
      <c r="L31" s="59" t="s">
        <v>42</v>
      </c>
      <c r="M31" s="59" t="s">
        <v>41</v>
      </c>
    </row>
    <row r="32" spans="2:13" x14ac:dyDescent="0.15">
      <c r="B32" s="54" t="s">
        <v>132</v>
      </c>
      <c r="C32" s="54">
        <v>1</v>
      </c>
      <c r="D32" s="67">
        <v>580000</v>
      </c>
      <c r="E32" s="67">
        <v>0</v>
      </c>
      <c r="F32" s="63">
        <v>1672000</v>
      </c>
      <c r="G32" s="63">
        <v>0</v>
      </c>
      <c r="H32" s="63">
        <v>1048000</v>
      </c>
      <c r="I32" s="64">
        <v>2720000</v>
      </c>
      <c r="J32" s="64">
        <v>3110000</v>
      </c>
      <c r="K32" s="64">
        <v>5830000</v>
      </c>
      <c r="L32" s="59" t="s">
        <v>73</v>
      </c>
      <c r="M32" s="59" t="s">
        <v>18</v>
      </c>
    </row>
    <row r="33" spans="2:13" x14ac:dyDescent="0.15">
      <c r="B33" s="59" t="s">
        <v>26</v>
      </c>
      <c r="C33" s="59">
        <v>3</v>
      </c>
      <c r="D33" s="65">
        <v>260000</v>
      </c>
      <c r="E33" s="65">
        <v>549000</v>
      </c>
      <c r="F33" s="63">
        <v>2609000</v>
      </c>
      <c r="G33" s="63">
        <v>549000</v>
      </c>
      <c r="H33" s="63">
        <v>2360000</v>
      </c>
      <c r="I33" s="64">
        <v>5518000</v>
      </c>
      <c r="J33" s="64">
        <v>4272426</v>
      </c>
      <c r="K33" s="64">
        <v>9790426</v>
      </c>
      <c r="L33" s="59" t="s">
        <v>12</v>
      </c>
      <c r="M33" s="59" t="s">
        <v>96</v>
      </c>
    </row>
    <row r="34" spans="2:13" x14ac:dyDescent="0.15">
      <c r="B34" s="59" t="s">
        <v>7</v>
      </c>
      <c r="C34" s="59">
        <v>1</v>
      </c>
      <c r="D34" s="65">
        <v>75000</v>
      </c>
      <c r="E34" s="65">
        <v>66000</v>
      </c>
      <c r="F34" s="63">
        <v>2020000</v>
      </c>
      <c r="G34" s="63">
        <v>66000</v>
      </c>
      <c r="H34" s="63">
        <v>2160000</v>
      </c>
      <c r="I34" s="64">
        <v>4246000</v>
      </c>
      <c r="J34" s="64">
        <v>2505904</v>
      </c>
      <c r="K34" s="64">
        <v>6751904</v>
      </c>
      <c r="L34" s="59" t="s">
        <v>110</v>
      </c>
      <c r="M34" s="59" t="s">
        <v>66</v>
      </c>
    </row>
    <row r="35" spans="2:13" x14ac:dyDescent="0.15">
      <c r="B35" s="59" t="s">
        <v>172</v>
      </c>
      <c r="C35" s="59">
        <v>1</v>
      </c>
      <c r="D35" s="65">
        <v>164000</v>
      </c>
      <c r="E35" s="65">
        <v>45000</v>
      </c>
      <c r="F35" s="63">
        <v>992000</v>
      </c>
      <c r="G35" s="63">
        <v>45000</v>
      </c>
      <c r="H35" s="63">
        <v>880000</v>
      </c>
      <c r="I35" s="64">
        <v>1917000</v>
      </c>
      <c r="J35" s="64">
        <v>1771080</v>
      </c>
      <c r="K35" s="64">
        <v>3688080</v>
      </c>
      <c r="L35" s="59" t="s">
        <v>51</v>
      </c>
      <c r="M35" s="59" t="s">
        <v>122</v>
      </c>
    </row>
    <row r="36" spans="2:13" x14ac:dyDescent="0.15">
      <c r="B36" s="59" t="s">
        <v>95</v>
      </c>
      <c r="C36" s="59">
        <v>1</v>
      </c>
      <c r="D36" s="65">
        <v>267000</v>
      </c>
      <c r="E36" s="65">
        <v>272000</v>
      </c>
      <c r="F36" s="63">
        <v>1916000</v>
      </c>
      <c r="G36" s="63">
        <v>272000</v>
      </c>
      <c r="H36" s="63">
        <v>1840000</v>
      </c>
      <c r="I36" s="64">
        <v>4028000</v>
      </c>
      <c r="J36" s="64">
        <v>2390760</v>
      </c>
      <c r="K36" s="64">
        <v>6418760</v>
      </c>
      <c r="L36" s="59" t="s">
        <v>115</v>
      </c>
      <c r="M36" s="59" t="s">
        <v>9</v>
      </c>
    </row>
    <row r="37" spans="2:13" x14ac:dyDescent="0.15">
      <c r="B37" s="59" t="s">
        <v>32</v>
      </c>
      <c r="C37" s="59">
        <v>1</v>
      </c>
      <c r="D37" s="65">
        <v>488000</v>
      </c>
      <c r="E37" s="65">
        <v>0</v>
      </c>
      <c r="F37" s="63">
        <v>2324000</v>
      </c>
      <c r="G37" s="63">
        <v>0</v>
      </c>
      <c r="H37" s="63">
        <v>2160000</v>
      </c>
      <c r="I37" s="64">
        <v>4484000</v>
      </c>
      <c r="J37" s="64">
        <v>2242472</v>
      </c>
      <c r="K37" s="64">
        <v>6726472</v>
      </c>
      <c r="L37" s="59" t="s">
        <v>6</v>
      </c>
      <c r="M37" s="59" t="s">
        <v>76</v>
      </c>
    </row>
    <row r="38" spans="2:13" x14ac:dyDescent="0.15">
      <c r="B38" s="59" t="s">
        <v>59</v>
      </c>
      <c r="C38" s="59">
        <v>2</v>
      </c>
      <c r="D38" s="65">
        <v>204000</v>
      </c>
      <c r="E38" s="65">
        <v>0</v>
      </c>
      <c r="F38" s="63">
        <v>1794000</v>
      </c>
      <c r="G38" s="63">
        <v>0</v>
      </c>
      <c r="H38" s="63">
        <v>1600000</v>
      </c>
      <c r="I38" s="64">
        <v>3394000</v>
      </c>
      <c r="J38" s="64">
        <v>2456216</v>
      </c>
      <c r="K38" s="64">
        <v>5850216</v>
      </c>
      <c r="L38" s="59" t="s">
        <v>49</v>
      </c>
      <c r="M38" s="59" t="s">
        <v>94</v>
      </c>
    </row>
    <row r="39" spans="2:13" x14ac:dyDescent="0.15">
      <c r="B39" s="59" t="s">
        <v>84</v>
      </c>
      <c r="C39" s="59">
        <v>1</v>
      </c>
      <c r="D39" s="65">
        <v>199000</v>
      </c>
      <c r="E39" s="65">
        <v>273000</v>
      </c>
      <c r="F39" s="63">
        <v>1935000</v>
      </c>
      <c r="G39" s="63">
        <v>273000</v>
      </c>
      <c r="H39" s="63">
        <v>1880000</v>
      </c>
      <c r="I39" s="64">
        <v>4088000</v>
      </c>
      <c r="J39" s="64">
        <v>3536100</v>
      </c>
      <c r="K39" s="64">
        <v>7624100</v>
      </c>
      <c r="L39" s="59" t="s">
        <v>48</v>
      </c>
      <c r="M39" s="59" t="s">
        <v>61</v>
      </c>
    </row>
    <row r="40" spans="2:13" x14ac:dyDescent="0.15">
      <c r="B40" s="59" t="s">
        <v>34</v>
      </c>
      <c r="C40" s="59">
        <v>1</v>
      </c>
      <c r="D40" s="65">
        <v>80000</v>
      </c>
      <c r="E40" s="65">
        <v>0</v>
      </c>
      <c r="F40" s="63">
        <v>1558000</v>
      </c>
      <c r="G40" s="63">
        <v>0</v>
      </c>
      <c r="H40" s="63">
        <v>1600000</v>
      </c>
      <c r="I40" s="64">
        <v>3158000</v>
      </c>
      <c r="J40" s="64">
        <v>1785400</v>
      </c>
      <c r="K40" s="64">
        <v>4943400</v>
      </c>
      <c r="L40" s="59" t="s">
        <v>89</v>
      </c>
      <c r="M40" s="59" t="s">
        <v>31</v>
      </c>
    </row>
    <row r="41" spans="2:13" x14ac:dyDescent="0.15">
      <c r="B41" s="59" t="s">
        <v>30</v>
      </c>
      <c r="C41" s="59">
        <v>4</v>
      </c>
      <c r="D41" s="65">
        <v>737000</v>
      </c>
      <c r="E41" s="65">
        <v>600000</v>
      </c>
      <c r="F41" s="63">
        <v>4017000</v>
      </c>
      <c r="G41" s="63">
        <v>600000</v>
      </c>
      <c r="H41" s="63">
        <v>3520000</v>
      </c>
      <c r="I41" s="64">
        <v>8137000</v>
      </c>
      <c r="J41" s="64">
        <v>6235280</v>
      </c>
      <c r="K41" s="64">
        <v>14372280</v>
      </c>
      <c r="L41" s="59" t="s">
        <v>58</v>
      </c>
      <c r="M41" s="59" t="s">
        <v>79</v>
      </c>
    </row>
    <row r="42" spans="2:13" x14ac:dyDescent="0.15">
      <c r="B42" s="59" t="s">
        <v>72</v>
      </c>
      <c r="C42" s="59">
        <v>3</v>
      </c>
      <c r="D42" s="65">
        <v>270000</v>
      </c>
      <c r="E42" s="65">
        <v>0</v>
      </c>
      <c r="F42" s="63">
        <v>3540000</v>
      </c>
      <c r="G42" s="63">
        <v>0</v>
      </c>
      <c r="H42" s="63">
        <v>3520000</v>
      </c>
      <c r="I42" s="64">
        <v>7060000</v>
      </c>
      <c r="J42" s="64">
        <v>3530360</v>
      </c>
      <c r="K42" s="64">
        <v>10590360</v>
      </c>
      <c r="L42" s="59" t="s">
        <v>159</v>
      </c>
      <c r="M42" s="59" t="s">
        <v>164</v>
      </c>
    </row>
    <row r="43" spans="2:13" x14ac:dyDescent="0.15">
      <c r="B43" s="59" t="s">
        <v>127</v>
      </c>
      <c r="C43" s="59">
        <v>2</v>
      </c>
      <c r="D43" s="65">
        <v>240000</v>
      </c>
      <c r="E43" s="65">
        <v>243000</v>
      </c>
      <c r="F43" s="63">
        <v>2044000</v>
      </c>
      <c r="G43" s="63">
        <v>243000</v>
      </c>
      <c r="H43" s="63">
        <v>2080000</v>
      </c>
      <c r="I43" s="64">
        <v>4367000</v>
      </c>
      <c r="J43" s="64">
        <v>2245120</v>
      </c>
      <c r="K43" s="64">
        <v>6612120</v>
      </c>
      <c r="L43" s="59" t="s">
        <v>5</v>
      </c>
      <c r="M43" s="59" t="s">
        <v>39</v>
      </c>
    </row>
    <row r="44" spans="2:13" x14ac:dyDescent="0.15">
      <c r="F44" s="68"/>
      <c r="G44" s="69"/>
      <c r="H44" s="69"/>
    </row>
    <row r="45" spans="2:13" x14ac:dyDescent="0.15">
      <c r="C45" s="70">
        <f t="shared" ref="C45:H45" si="0">SUM(C3:C43)</f>
        <v>71</v>
      </c>
      <c r="D45" s="71">
        <f t="shared" si="0"/>
        <v>13774000</v>
      </c>
      <c r="E45" s="72">
        <f t="shared" si="0"/>
        <v>8234000</v>
      </c>
      <c r="F45" s="72">
        <f t="shared" si="0"/>
        <v>164272000</v>
      </c>
      <c r="G45" s="72">
        <f t="shared" si="0"/>
        <v>8234000</v>
      </c>
      <c r="H45" s="72">
        <f t="shared" si="0"/>
        <v>218114000</v>
      </c>
    </row>
  </sheetData>
  <phoneticPr fontId="26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決算書</vt:lpstr>
      <vt:lpstr>精算額計算書</vt:lpstr>
      <vt:lpstr>センター集計用</vt:lpstr>
      <vt:lpstr>基準・内示額</vt:lpstr>
      <vt:lpstr>基準・内示額!Print_Area</vt:lpstr>
      <vt:lpstr>決算書!Print_Area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石田 美智子</cp:lastModifiedBy>
  <cp:lastPrinted>2023-07-14T00:56:53Z</cp:lastPrinted>
  <dcterms:created xsi:type="dcterms:W3CDTF">2001-10-22T05:30:15Z</dcterms:created>
  <dcterms:modified xsi:type="dcterms:W3CDTF">2023-07-14T00:56:58Z</dcterms:modified>
</cp:coreProperties>
</file>