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1A84B3A8-623E-4C03-8C0F-039FD09B6870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20" yWindow="-120" windowWidth="29040" windowHeight="1572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9" l="1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F6" i="6" s="1"/>
  <c r="I6" i="6" l="1"/>
  <c r="H6" i="6"/>
  <c r="G6" i="6"/>
  <c r="L6" i="6"/>
  <c r="K6" i="6"/>
  <c r="J6" i="6"/>
  <c r="U6" i="6"/>
  <c r="A28" i="5"/>
  <c r="D29" i="5" s="1"/>
  <c r="I13" i="5"/>
</calcChain>
</file>

<file path=xl/sharedStrings.xml><?xml version="1.0" encoding="utf-8"?>
<sst xmlns="http://schemas.openxmlformats.org/spreadsheetml/2006/main" count="135" uniqueCount="86">
  <si>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</si>
  <si>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</si>
  <si>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</si>
  <si>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</si>
  <si>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</si>
  <si>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</si>
  <si>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</si>
  <si>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</si>
  <si>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</si>
  <si>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</si>
  <si>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</si>
  <si>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</si>
  <si>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</si>
  <si>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</si>
  <si>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</si>
  <si>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</si>
  <si>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</si>
  <si>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</si>
  <si>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</si>
  <si>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</si>
  <si>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</si>
  <si>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</si>
  <si>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</si>
  <si>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</si>
  <si>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</si>
  <si>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</si>
  <si>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</si>
  <si>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</si>
  <si>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</si>
  <si>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</si>
  <si>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</si>
  <si>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</si>
  <si>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</si>
  <si>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</si>
  <si>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</si>
  <si>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</si>
  <si>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</si>
  <si>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</si>
  <si>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</si>
  <si>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</si>
  <si>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</si>
  <si>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</si>
  <si>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</si>
  <si>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</si>
  <si>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</si>
  <si>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</si>
  <si>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</si>
  <si>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</si>
  <si>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</si>
  <si>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</si>
  <si>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</si>
  <si>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</si>
  <si>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</si>
  <si>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</si>
  <si>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</si>
  <si>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</si>
  <si>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</si>
  <si>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</si>
  <si>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</si>
  <si>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</si>
  <si>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</si>
  <si>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</si>
  <si>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</si>
  <si>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</si>
  <si>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</si>
  <si>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</si>
  <si>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</si>
  <si>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</si>
  <si>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</si>
  <si>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</si>
  <si>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</si>
  <si>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</si>
  <si>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</si>
  <si>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</si>
  <si>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</si>
  <si>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r>
      <t xml:space="preserve">介護保険事業所番号
</t>
    </r>
    <r>
      <rPr>
        <b/>
        <sz val="8"/>
        <rFont val="游ゴシック"/>
        <family val="3"/>
        <charset val="128"/>
        <scheme val="minor"/>
      </rPr>
      <t>(※28で始まる10桁の番号)</t>
    </r>
    <rPh sb="0" eb="2">
      <t>カイゴ</t>
    </rPh>
    <rPh sb="2" eb="4">
      <t>ホケン</t>
    </rPh>
    <rPh sb="4" eb="7">
      <t>ジギョウショ</t>
    </rPh>
    <rPh sb="7" eb="9">
      <t>バンゴウ</t>
    </rPh>
    <rPh sb="15" eb="16">
      <t>ハジ</t>
    </rPh>
    <rPh sb="20" eb="21">
      <t>ケタ</t>
    </rPh>
    <rPh sb="22" eb="24">
      <t>バンゴウ</t>
    </rPh>
    <phoneticPr fontId="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</si>
  <si>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</si>
  <si>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</si>
  <si>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過去１年間（令和７年１月１日～令和７年12月31日）の介護職員の採用者数と離職者数を、常勤・非常勤別にご記入ください。外国人人材も含めてご回答ください。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</si>
  <si>
    <t>問３　今後３年後(令和１０年度末時点)を想定した場合、現在の人員体制と比較して貴事業所では介護職員はどの程度</t>
    <rPh sb="0" eb="1">
      <t>トイ</t>
    </rPh>
    <rPh sb="52" eb="54">
      <t>テイド</t>
    </rPh>
    <phoneticPr fontId="5"/>
  </si>
  <si>
    <t>※不足見込みには、依頼があっても受け入れ困難な状況や、休暇等がとりにくい状況等を考慮して算出してください。
※詳細な人数ではなく、概数・見込みで構いません。
参考)常勤１人=1.0　非常勤(週20時間程度)=0.5</t>
    <phoneticPr fontId="1"/>
  </si>
  <si>
    <t>問４　人員体制に不足が生じる要因を教えてください。(自由記述)</t>
    <rPh sb="0" eb="1">
      <t>トイ</t>
    </rPh>
    <rPh sb="3" eb="7">
      <t>ジンインタイセイ</t>
    </rPh>
    <phoneticPr fontId="5"/>
  </si>
  <si>
    <t>例）・高齢(定年・65歳以上)による退職が見込まれるため
　　・離職(自己都合退職等)が一定数見込まれるため
　　・新規採用が計画通り進まない見込みのため
　　・業務量の増加により、現行体制では不足するため　など</t>
    <phoneticPr fontId="1"/>
  </si>
  <si>
    <r>
      <t>不足すると見込まれますか。人数を教えてください。不足する見込みがない場合は、0人としてください。</t>
    </r>
    <r>
      <rPr>
        <b/>
        <sz val="10"/>
        <color rgb="FFFF0000"/>
        <rFont val="游ゴシック"/>
        <family val="3"/>
        <charset val="128"/>
        <scheme val="minor"/>
      </rPr>
      <t>(数値を記入)</t>
    </r>
    <phoneticPr fontId="1"/>
  </si>
  <si>
    <t>Q3 不足人数</t>
    <rPh sb="3" eb="5">
      <t>フソク</t>
    </rPh>
    <rPh sb="5" eb="7">
      <t>ニンズウ</t>
    </rPh>
    <phoneticPr fontId="1"/>
  </si>
  <si>
    <t>Q4 不足の要因</t>
    <rPh sb="3" eb="5">
      <t>フソク</t>
    </rPh>
    <rPh sb="6" eb="8">
      <t>ヨウイン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</si>
</sst>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3"/>
  <sheetViews>
    <sheetView tabSelected="1" view="pageBreakPreview" zoomScaleNormal="100" zoomScaleSheetLayoutView="100" workbookViewId="0">
      <selection activeCell="B2" sqref="B2:M2"/>
    </sheetView>
  </sheetViews>
  <sheetFormatPr defaultColWidth="9" defaultRowHeight="18.75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/>
    <row r="2" spans="1:15" ht="18" customHeight="1">
      <c r="B2" s="50" t="s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5.45" customHeight="1" thickBot="1"/>
    <row r="4" spans="1:15" ht="19.5" thickBot="1">
      <c r="C4" s="39" t="s">
        <v>76</v>
      </c>
      <c r="D4" s="10"/>
      <c r="E4" s="10"/>
      <c r="F4" s="10"/>
      <c r="G4" s="35"/>
      <c r="H4" s="9" t="s">
        <v>10</v>
      </c>
      <c r="I4" s="10"/>
      <c r="K4" s="10"/>
    </row>
    <row r="5" spans="1:15" ht="6.6" customHeight="1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>
      <c r="A6" s="1">
        <f>COUNTIF(C10:C13,"○")</f>
        <v>0</v>
      </c>
      <c r="B6" s="11" t="s">
        <v>65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>
      <c r="B8" s="10"/>
      <c r="C8" s="14" t="s">
        <v>64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>
      <c r="B9" s="10"/>
    </row>
    <row r="10" spans="1:15" ht="19.5" thickBot="1">
      <c r="B10" s="10"/>
      <c r="C10" s="36"/>
      <c r="D10" s="16" t="s">
        <v>5</v>
      </c>
      <c r="O10" s="17"/>
    </row>
    <row r="11" spans="1:15" ht="18" customHeight="1" thickBot="1">
      <c r="B11" s="10"/>
      <c r="C11" s="36"/>
      <c r="D11" s="16" t="s">
        <v>6</v>
      </c>
      <c r="N11" s="16"/>
      <c r="O11" s="17"/>
    </row>
    <row r="12" spans="1:15" ht="18" customHeight="1" thickBot="1">
      <c r="B12" s="10"/>
      <c r="C12" s="36"/>
      <c r="D12" s="16" t="s">
        <v>7</v>
      </c>
      <c r="N12" s="16"/>
      <c r="O12" s="17"/>
    </row>
    <row r="13" spans="1:15" ht="19.5" thickBot="1">
      <c r="B13" s="10"/>
      <c r="C13" s="36"/>
      <c r="D13" s="16" t="s">
        <v>8</v>
      </c>
      <c r="I13" s="51" t="str">
        <f>IF(A6&gt;1,"問１は１つのみ選択してください。","")</f>
        <v/>
      </c>
      <c r="J13" s="51"/>
      <c r="K13" s="51"/>
      <c r="L13" s="51"/>
      <c r="M13" s="51"/>
      <c r="N13" s="16"/>
      <c r="O13" s="17"/>
    </row>
    <row r="14" spans="1:15">
      <c r="B14" s="10"/>
      <c r="O14" s="17"/>
    </row>
    <row r="15" spans="1:15" ht="18" customHeight="1">
      <c r="B15" s="11" t="s">
        <v>13</v>
      </c>
    </row>
    <row r="16" spans="1:15" ht="18" customHeight="1">
      <c r="C16" s="14" t="s">
        <v>0</v>
      </c>
    </row>
    <row r="17" spans="1:15" ht="12" customHeight="1"/>
    <row r="18" spans="1:15">
      <c r="B18" s="11"/>
      <c r="C18" s="11" t="s">
        <v>66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>
      <c r="B19" s="11"/>
      <c r="C19" s="11"/>
      <c r="D19" s="10"/>
      <c r="E19" s="10"/>
      <c r="F19" s="10"/>
      <c r="G19" s="10"/>
      <c r="H19" s="10"/>
      <c r="I19" s="10"/>
      <c r="J19" s="10"/>
      <c r="K19" s="10"/>
    </row>
    <row r="20" spans="1:15">
      <c r="B20" s="11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>
      <c r="B21" s="11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>
      <c r="B22" s="11"/>
      <c r="C22" s="18"/>
      <c r="D22" s="10"/>
      <c r="E22" s="10"/>
      <c r="F22" s="10"/>
      <c r="G22" s="10"/>
      <c r="H22" s="10"/>
      <c r="I22" s="10"/>
      <c r="J22" s="10"/>
      <c r="K22" s="10"/>
    </row>
    <row r="23" spans="1:15" ht="19.5" thickBot="1">
      <c r="B23" s="10"/>
      <c r="C23" s="55" t="s">
        <v>17</v>
      </c>
      <c r="D23" s="56"/>
      <c r="E23" s="40"/>
      <c r="F23" s="40"/>
      <c r="G23" s="59" t="s">
        <v>1</v>
      </c>
      <c r="H23" s="61" t="s">
        <v>57</v>
      </c>
      <c r="I23" s="62"/>
      <c r="J23" s="40"/>
      <c r="K23" s="40"/>
      <c r="L23" s="38" t="s">
        <v>1</v>
      </c>
    </row>
    <row r="24" spans="1:15" ht="19.5" thickBot="1">
      <c r="B24" s="10"/>
      <c r="C24" s="57"/>
      <c r="D24" s="58"/>
      <c r="E24" s="40"/>
      <c r="F24" s="40"/>
      <c r="G24" s="60"/>
      <c r="H24" s="61" t="s">
        <v>58</v>
      </c>
      <c r="I24" s="62"/>
      <c r="J24" s="40"/>
      <c r="K24" s="40"/>
      <c r="L24" s="38" t="s">
        <v>1</v>
      </c>
    </row>
    <row r="25" spans="1:15" ht="12" customHeight="1" thickBot="1">
      <c r="B25" s="10"/>
      <c r="C25" s="29"/>
      <c r="D25" s="29"/>
      <c r="E25" s="32"/>
      <c r="F25" s="32"/>
      <c r="G25" s="30"/>
      <c r="H25" s="31"/>
      <c r="I25" s="31"/>
      <c r="J25" s="32"/>
      <c r="K25" s="32"/>
      <c r="L25" s="16"/>
    </row>
    <row r="26" spans="1:15" ht="36" customHeight="1" thickBot="1">
      <c r="B26" s="10"/>
      <c r="C26" s="43" t="s">
        <v>59</v>
      </c>
      <c r="D26" s="44"/>
      <c r="E26" s="40"/>
      <c r="F26" s="40"/>
      <c r="G26" s="37" t="s">
        <v>61</v>
      </c>
      <c r="H26" s="43" t="s">
        <v>60</v>
      </c>
      <c r="I26" s="44"/>
      <c r="J26" s="40"/>
      <c r="K26" s="40"/>
      <c r="L26" s="38" t="s">
        <v>61</v>
      </c>
    </row>
    <row r="27" spans="1:15" ht="15" customHeight="1" thickBot="1"/>
    <row r="28" spans="1:15" ht="19.5" thickBot="1">
      <c r="A28" s="1">
        <f>COUNTIF(J28:J29,"○")</f>
        <v>0</v>
      </c>
      <c r="C28" s="11" t="s">
        <v>11</v>
      </c>
      <c r="D28" s="20"/>
      <c r="E28" s="20"/>
      <c r="F28" s="20"/>
      <c r="G28" s="20"/>
      <c r="J28" s="36"/>
      <c r="K28" s="12" t="s">
        <v>14</v>
      </c>
      <c r="L28" s="12"/>
      <c r="M28" s="28"/>
      <c r="O28" s="17"/>
    </row>
    <row r="29" spans="1:15" ht="19.5" thickBot="1">
      <c r="C29" s="19"/>
      <c r="D29" s="63" t="str">
        <f>IF(A28&gt;1,"問2-2は１つ"&amp;CHAR(10)&amp;"選択してください。","（1つ選択）")</f>
        <v>（1つ選択）</v>
      </c>
      <c r="E29" s="63"/>
      <c r="F29" s="63"/>
      <c r="G29" s="63"/>
      <c r="J29" s="36"/>
      <c r="K29" s="12" t="s">
        <v>12</v>
      </c>
      <c r="L29" s="12"/>
      <c r="M29" s="28"/>
      <c r="O29" s="17"/>
    </row>
    <row r="30" spans="1:15" ht="12" customHeight="1">
      <c r="C30" s="21"/>
      <c r="O30" s="17"/>
    </row>
    <row r="31" spans="1:15">
      <c r="C31" s="34" t="s">
        <v>77</v>
      </c>
      <c r="D31" s="13"/>
      <c r="E31" s="33"/>
      <c r="F31" s="33"/>
      <c r="G31" s="33"/>
      <c r="H31" s="33"/>
      <c r="I31" s="33"/>
      <c r="J31" s="33"/>
      <c r="K31" s="33"/>
      <c r="L31" s="33"/>
      <c r="M31" s="33"/>
    </row>
    <row r="32" spans="1:15" ht="18" customHeight="1">
      <c r="D32" s="52" t="s">
        <v>78</v>
      </c>
      <c r="E32" s="52"/>
      <c r="F32" s="52"/>
      <c r="G32" s="52"/>
      <c r="H32" s="52"/>
      <c r="I32" s="52"/>
      <c r="J32" s="52"/>
      <c r="K32" s="52"/>
      <c r="L32" s="52"/>
      <c r="M32" s="52"/>
    </row>
    <row r="33" spans="2:13" ht="18" customHeight="1"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2:13" ht="9" customHeight="1"/>
    <row r="35" spans="2:13" ht="18" customHeight="1" thickBot="1">
      <c r="E35" s="53" t="s">
        <v>2</v>
      </c>
      <c r="F35" s="54"/>
      <c r="G35" s="54"/>
      <c r="H35" s="54" t="s">
        <v>3</v>
      </c>
      <c r="I35" s="54"/>
      <c r="J35" s="54"/>
    </row>
    <row r="36" spans="2:13" ht="18" customHeight="1" thickBot="1">
      <c r="C36" s="43" t="s">
        <v>33</v>
      </c>
      <c r="D36" s="44"/>
      <c r="E36" s="40"/>
      <c r="F36" s="40"/>
      <c r="G36" s="40"/>
      <c r="H36" s="40"/>
      <c r="I36" s="40"/>
      <c r="J36" s="40"/>
    </row>
    <row r="37" spans="2:13" ht="18" customHeight="1" thickBot="1">
      <c r="C37" s="45" t="s">
        <v>34</v>
      </c>
      <c r="D37" s="46"/>
      <c r="E37" s="40"/>
      <c r="F37" s="40"/>
      <c r="G37" s="40"/>
      <c r="H37" s="40"/>
      <c r="I37" s="40"/>
      <c r="J37" s="40"/>
    </row>
    <row r="38" spans="2:13" ht="18" customHeight="1" thickTop="1" thickBot="1">
      <c r="C38" s="47" t="s">
        <v>4</v>
      </c>
      <c r="D38" s="48"/>
      <c r="E38" s="49">
        <f>SUM(E36:G37)</f>
        <v>0</v>
      </c>
      <c r="F38" s="49"/>
      <c r="G38" s="49"/>
      <c r="H38" s="49">
        <f>SUM(H36:J37)</f>
        <v>0</v>
      </c>
      <c r="I38" s="49"/>
      <c r="J38" s="49"/>
    </row>
    <row r="39" spans="2:13" ht="9" customHeight="1"/>
    <row r="40" spans="2:13">
      <c r="B40" s="34" t="s">
        <v>79</v>
      </c>
      <c r="C40" s="11"/>
      <c r="D40" s="10"/>
      <c r="E40" s="10"/>
      <c r="F40" s="10"/>
      <c r="G40" s="10"/>
      <c r="H40" s="10"/>
      <c r="I40" s="10"/>
      <c r="J40" s="10"/>
      <c r="K40" s="10"/>
    </row>
    <row r="41" spans="2:13">
      <c r="B41" s="34" t="s">
        <v>83</v>
      </c>
      <c r="C41" s="11"/>
      <c r="D41" s="10"/>
      <c r="E41" s="10"/>
      <c r="F41" s="10"/>
      <c r="G41" s="10"/>
      <c r="H41" s="10"/>
      <c r="I41" s="10"/>
      <c r="J41" s="10"/>
      <c r="K41" s="10"/>
    </row>
    <row r="42" spans="2:13" ht="22.5" customHeight="1">
      <c r="B42" s="34"/>
      <c r="C42" s="70" t="s">
        <v>80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2:13" ht="22.5" customHeight="1">
      <c r="B43" s="34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2:13" ht="9" customHeight="1" thickBot="1">
      <c r="B44" s="10"/>
      <c r="C44" s="9"/>
      <c r="D44" s="10"/>
      <c r="E44" s="10"/>
      <c r="F44" s="10"/>
      <c r="G44" s="10"/>
      <c r="H44" s="10"/>
      <c r="I44" s="10"/>
      <c r="J44" s="10"/>
      <c r="K44" s="10"/>
    </row>
    <row r="45" spans="2:13" ht="19.5" thickBot="1"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2:13" ht="19.5" thickBot="1"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2:13" ht="19.5" thickBot="1">
      <c r="B47" s="10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2:13" ht="18" customHeight="1" thickBot="1">
      <c r="B48" s="10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2:13" ht="18" customHeight="1">
      <c r="B49" s="10"/>
    </row>
    <row r="50" spans="2:13" ht="15.6" customHeight="1">
      <c r="B50" s="34" t="s">
        <v>81</v>
      </c>
    </row>
    <row r="51" spans="2:13" ht="6.75" customHeight="1">
      <c r="B51" s="34"/>
    </row>
    <row r="52" spans="2:13" ht="15.6" customHeight="1">
      <c r="B52" s="34"/>
      <c r="C52" s="72" t="s">
        <v>82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5.6" customHeight="1">
      <c r="B53" s="34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5.6" customHeight="1">
      <c r="B54" s="34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5.6" customHeight="1">
      <c r="B55" s="34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9" customHeight="1" thickBot="1"/>
    <row r="57" spans="2:13" ht="19.5" thickBot="1"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2:13" ht="19.5" thickBot="1"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spans="2:13" ht="19.5" thickBot="1"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spans="2:13" ht="19.5" thickBot="1"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2" spans="2:13" ht="19.5" thickBot="1">
      <c r="C62" s="1" t="s">
        <v>35</v>
      </c>
    </row>
    <row r="63" spans="2:13" ht="19.5" thickBot="1">
      <c r="C63" s="67" t="s">
        <v>36</v>
      </c>
      <c r="D63" s="68"/>
      <c r="E63" s="68"/>
      <c r="F63" s="40"/>
      <c r="G63" s="40"/>
      <c r="H63" s="40"/>
      <c r="I63" s="40"/>
      <c r="J63" s="40"/>
      <c r="K63" s="40"/>
      <c r="L63" s="40"/>
    </row>
    <row r="64" spans="2:13" ht="19.5" thickBot="1">
      <c r="C64" s="67" t="s">
        <v>37</v>
      </c>
      <c r="D64" s="68"/>
      <c r="E64" s="68"/>
      <c r="F64" s="40"/>
      <c r="G64" s="40"/>
      <c r="H64" s="40"/>
      <c r="I64" s="40"/>
      <c r="J64" s="40"/>
      <c r="K64" s="40"/>
      <c r="L64" s="40"/>
    </row>
    <row r="65" spans="3:13" ht="19.5" thickBot="1">
      <c r="C65" s="67" t="s">
        <v>38</v>
      </c>
      <c r="D65" s="68"/>
      <c r="E65" s="68"/>
      <c r="F65" s="69"/>
      <c r="G65" s="69"/>
      <c r="H65" s="69"/>
      <c r="I65" s="69"/>
      <c r="J65" s="69"/>
      <c r="K65" s="69"/>
      <c r="L65" s="69"/>
    </row>
    <row r="66" spans="3:13" ht="19.5" thickBot="1">
      <c r="C66" s="67" t="s">
        <v>39</v>
      </c>
      <c r="D66" s="68"/>
      <c r="E66" s="68"/>
      <c r="F66" s="40"/>
      <c r="G66" s="40"/>
      <c r="H66" s="40"/>
      <c r="I66" s="40"/>
      <c r="J66" s="40"/>
      <c r="K66" s="40"/>
      <c r="L66" s="40"/>
    </row>
    <row r="67" spans="3:13" ht="33" customHeight="1" thickBot="1">
      <c r="C67" s="64" t="s">
        <v>75</v>
      </c>
      <c r="D67" s="65"/>
      <c r="E67" s="65"/>
      <c r="F67" s="66"/>
      <c r="G67" s="66"/>
      <c r="H67" s="66"/>
      <c r="I67" s="66"/>
      <c r="J67" s="66"/>
      <c r="K67" s="66"/>
      <c r="L67" s="66"/>
    </row>
    <row r="68" spans="3:13">
      <c r="C68" s="1" t="s">
        <v>40</v>
      </c>
    </row>
    <row r="69" spans="3:13" ht="18" customHeight="1"/>
    <row r="72" spans="3:13" ht="18" customHeight="1"/>
    <row r="73" spans="3:13">
      <c r="C73" s="10"/>
      <c r="L73" s="9"/>
      <c r="M73" s="9"/>
    </row>
  </sheetData>
  <sheetProtection algorithmName="SHA-512" hashValue="p/rMgiD1uoml6PnYUQ4MPTl6wwJlJ//rzmnjnWC1tdDslFu+qJKdr7f1RnHPVjS8KzTxLMlr3zTcfQzsFYKqbA==" saltValue="xYZ/oPSxyyNb1MpoJ51b7w==" spinCount="100000" sheet="1" formatRows="0"/>
  <mergeCells count="40">
    <mergeCell ref="C67:E67"/>
    <mergeCell ref="F67:L67"/>
    <mergeCell ref="C66:E66"/>
    <mergeCell ref="F66:L66"/>
    <mergeCell ref="C63:E63"/>
    <mergeCell ref="F63:L63"/>
    <mergeCell ref="C64:E64"/>
    <mergeCell ref="F64:L64"/>
    <mergeCell ref="C65:E65"/>
    <mergeCell ref="F65:L65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5:L48"/>
    <mergeCell ref="C57:L60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C42:M43"/>
    <mergeCell ref="C52:M55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: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N5" sqref="N5"/>
    </sheetView>
  </sheetViews>
  <sheetFormatPr defaultRowHeight="18.75"/>
  <cols>
    <col min="21" max="21" width="44.75" customWidth="1"/>
  </cols>
  <sheetData>
    <row r="1" spans="1:21">
      <c r="A1" t="s">
        <v>45</v>
      </c>
      <c r="F1" s="2"/>
      <c r="I1" s="2"/>
      <c r="J1" s="2"/>
      <c r="K1" s="2"/>
      <c r="L1" s="2"/>
      <c r="M1" s="2"/>
      <c r="N1" s="2"/>
    </row>
    <row r="2" spans="1:21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>
      <c r="A3" s="4" t="s">
        <v>18</v>
      </c>
      <c r="B3" s="3"/>
      <c r="C3" s="3"/>
      <c r="D3" s="3"/>
      <c r="E3" s="3"/>
      <c r="F3" s="3"/>
      <c r="G3" s="3"/>
      <c r="H3" s="3"/>
    </row>
    <row r="4" spans="1:21" ht="49.5">
      <c r="A4" s="5"/>
      <c r="B4" s="5" t="s">
        <v>19</v>
      </c>
      <c r="C4" s="24" t="s">
        <v>48</v>
      </c>
      <c r="D4" s="24" t="s">
        <v>73</v>
      </c>
      <c r="E4" s="24" t="s">
        <v>74</v>
      </c>
      <c r="F4" s="24" t="s">
        <v>20</v>
      </c>
      <c r="G4" s="24" t="s">
        <v>21</v>
      </c>
      <c r="H4" s="24" t="s">
        <v>22</v>
      </c>
      <c r="I4" s="24" t="s">
        <v>51</v>
      </c>
      <c r="J4" s="24" t="s">
        <v>52</v>
      </c>
      <c r="K4" s="24" t="s">
        <v>53</v>
      </c>
      <c r="L4" s="24" t="s">
        <v>54</v>
      </c>
      <c r="M4" s="24" t="s">
        <v>84</v>
      </c>
      <c r="N4" s="24" t="s">
        <v>85</v>
      </c>
      <c r="O4" s="24" t="s">
        <v>41</v>
      </c>
      <c r="P4" s="24" t="s">
        <v>42</v>
      </c>
      <c r="Q4" s="24" t="s">
        <v>43</v>
      </c>
      <c r="R4" s="24" t="s">
        <v>44</v>
      </c>
      <c r="S4" s="24" t="s">
        <v>62</v>
      </c>
      <c r="T4" s="24" t="s">
        <v>63</v>
      </c>
    </row>
    <row r="5" spans="1:21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IF(調査票!C45="","-",調査票!C45)</f>
        <v>-</v>
      </c>
      <c r="N6" s="8" t="str">
        <f>IF(調査票!C57="","-",調査票!C57)</f>
        <v>-</v>
      </c>
      <c r="O6" s="8" t="str">
        <f>IF(調査票!F63="","-",調査票!F63)</f>
        <v>-</v>
      </c>
      <c r="P6" s="8" t="str">
        <f>IF(調査票!F64="","-",調査票!F64)</f>
        <v>-</v>
      </c>
      <c r="Q6" s="8" t="str">
        <f>IF(調査票!F65="","-",調査票!F65)</f>
        <v>-</v>
      </c>
      <c r="R6" s="8" t="str">
        <f>IF(調査票!F66="","-",調査票!F66)</f>
        <v>-</v>
      </c>
      <c r="S6" s="8" t="str">
        <f>IF(調査票!E26="","-",調査票!E26)</f>
        <v>-</v>
      </c>
      <c r="T6" s="8" t="str">
        <f>IF(調査票!J26="","-",調査票!J26)</f>
        <v>-</v>
      </c>
      <c r="U6" s="27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.75"/>
  <sheetData>
    <row r="1" spans="1:27">
      <c r="A1" t="s">
        <v>55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>
      <c r="A4" s="5" t="s">
        <v>19</v>
      </c>
      <c r="B4" s="5"/>
      <c r="C4" s="5"/>
      <c r="D4" s="5"/>
      <c r="E4" s="23" t="s">
        <v>45</v>
      </c>
      <c r="F4" s="25" t="s">
        <v>56</v>
      </c>
      <c r="G4" s="24" t="s">
        <v>48</v>
      </c>
      <c r="H4" s="24" t="s">
        <v>49</v>
      </c>
      <c r="I4" s="24" t="s">
        <v>50</v>
      </c>
      <c r="J4" s="24" t="s">
        <v>20</v>
      </c>
      <c r="K4" s="24"/>
      <c r="L4" s="23" t="s">
        <v>45</v>
      </c>
      <c r="M4" s="25" t="s">
        <v>56</v>
      </c>
      <c r="N4" s="5" t="s">
        <v>21</v>
      </c>
      <c r="O4" s="5" t="s">
        <v>22</v>
      </c>
      <c r="P4" s="24" t="s">
        <v>29</v>
      </c>
      <c r="Q4" s="24" t="s">
        <v>30</v>
      </c>
      <c r="R4" s="24" t="s">
        <v>31</v>
      </c>
      <c r="S4" s="24" t="s">
        <v>32</v>
      </c>
      <c r="T4" s="24" t="s">
        <v>23</v>
      </c>
      <c r="U4" s="24" t="s">
        <v>24</v>
      </c>
      <c r="V4" s="24" t="s">
        <v>41</v>
      </c>
      <c r="W4" s="24" t="s">
        <v>42</v>
      </c>
      <c r="X4" s="24" t="s">
        <v>43</v>
      </c>
      <c r="Y4" s="24" t="s">
        <v>44</v>
      </c>
      <c r="Z4" s="24" t="s">
        <v>62</v>
      </c>
      <c r="AA4" s="24" t="s">
        <v>63</v>
      </c>
    </row>
    <row r="5" spans="1:27">
      <c r="A5" s="7" t="s">
        <v>67</v>
      </c>
      <c r="B5" s="7" t="s">
        <v>68</v>
      </c>
      <c r="C5" s="7" t="s">
        <v>69</v>
      </c>
      <c r="D5" s="7" t="s">
        <v>70</v>
      </c>
      <c r="E5" s="22" t="s">
        <v>46</v>
      </c>
      <c r="F5" s="26"/>
      <c r="G5" s="7" t="s">
        <v>26</v>
      </c>
      <c r="H5" s="7" t="s">
        <v>26</v>
      </c>
      <c r="I5" s="7" t="s">
        <v>26</v>
      </c>
      <c r="J5" s="7" t="s">
        <v>71</v>
      </c>
      <c r="K5" s="7" t="s">
        <v>72</v>
      </c>
      <c r="L5" s="22" t="s">
        <v>47</v>
      </c>
      <c r="M5" s="26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調査票!C45</f>
        <v>0</v>
      </c>
      <c r="U6" s="8">
        <f>調査票!C57</f>
        <v>0</v>
      </c>
      <c r="V6" s="8">
        <f>調査票!F63</f>
        <v>0</v>
      </c>
      <c r="W6" s="8">
        <f>調査票!F64</f>
        <v>0</v>
      </c>
      <c r="X6" s="8">
        <f>調査票!F65</f>
        <v>0</v>
      </c>
      <c r="Y6" s="8">
        <f>調査票!F66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2026-01-26T11:12:12Z</dcterms:modified>
</cp:coreProperties>
</file>