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05章 商業\"/>
    </mc:Choice>
  </mc:AlternateContent>
  <xr:revisionPtr revIDLastSave="0" documentId="8_{0E21950E-4716-4FD2-9683-39818A085F78}" xr6:coauthVersionLast="47" xr6:coauthVersionMax="47" xr10:uidLastSave="{00000000-0000-0000-0000-000000000000}"/>
  <bookViews>
    <workbookView xWindow="-120" yWindow="-120" windowWidth="29040" windowHeight="15720" xr2:uid="{E6338E94-C394-459E-BDDD-9FD8F7418B00}"/>
  </bookViews>
  <sheets>
    <sheet name="5-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D31" i="2"/>
  <c r="F17" i="2"/>
  <c r="I7" i="2"/>
  <c r="I5" i="2"/>
  <c r="E7" i="2"/>
  <c r="E5" i="2"/>
</calcChain>
</file>

<file path=xl/sharedStrings.xml><?xml version="1.0" encoding="utf-8"?>
<sst xmlns="http://schemas.openxmlformats.org/spreadsheetml/2006/main" count="71" uniqueCount="34">
  <si>
    <t>総数</t>
    <rPh sb="0" eb="2">
      <t>ソウスウ</t>
    </rPh>
    <phoneticPr fontId="21"/>
  </si>
  <si>
    <t>産業中分類</t>
    <phoneticPr fontId="21"/>
  </si>
  <si>
    <t>従業者数</t>
    <phoneticPr fontId="21"/>
  </si>
  <si>
    <t>商店数</t>
    <rPh sb="0" eb="3">
      <t>ショウテンスウ</t>
    </rPh>
    <phoneticPr fontId="21"/>
  </si>
  <si>
    <t>19年</t>
  </si>
  <si>
    <t>26年</t>
    <rPh sb="2" eb="3">
      <t>ネン</t>
    </rPh>
    <phoneticPr fontId="21"/>
  </si>
  <si>
    <t>卸売業計</t>
    <rPh sb="0" eb="2">
      <t>オロシウ</t>
    </rPh>
    <rPh sb="2" eb="3">
      <t>ギョウ</t>
    </rPh>
    <rPh sb="3" eb="4">
      <t>ケイ</t>
    </rPh>
    <phoneticPr fontId="21"/>
  </si>
  <si>
    <t>小売業計</t>
    <rPh sb="0" eb="1">
      <t>ショウ</t>
    </rPh>
    <rPh sb="1" eb="2">
      <t>オロシウ</t>
    </rPh>
    <rPh sb="2" eb="3">
      <t>ギョウ</t>
    </rPh>
    <rPh sb="3" eb="4">
      <t>ケイ</t>
    </rPh>
    <phoneticPr fontId="21"/>
  </si>
  <si>
    <t xml:space="preserve"> 各種商品小売業</t>
    <rPh sb="1" eb="3">
      <t>カクシュ</t>
    </rPh>
    <rPh sb="3" eb="5">
      <t>ショウヒン</t>
    </rPh>
    <rPh sb="5" eb="8">
      <t>コウリギョウ</t>
    </rPh>
    <phoneticPr fontId="21"/>
  </si>
  <si>
    <t xml:space="preserve">  織物・衣服・身の回り品小売業</t>
    <rPh sb="2" eb="4">
      <t>ネンジオリモノ</t>
    </rPh>
    <rPh sb="5" eb="7">
      <t>イフク</t>
    </rPh>
    <rPh sb="8" eb="11">
      <t>ミノマワ</t>
    </rPh>
    <rPh sb="12" eb="13">
      <t>ヒン</t>
    </rPh>
    <rPh sb="13" eb="16">
      <t>コウリギョウ</t>
    </rPh>
    <phoneticPr fontId="21"/>
  </si>
  <si>
    <t xml:space="preserve"> 飲食料品小売業</t>
    <rPh sb="1" eb="3">
      <t>インショク</t>
    </rPh>
    <rPh sb="3" eb="4">
      <t>リョウ</t>
    </rPh>
    <rPh sb="4" eb="5">
      <t>ヒン</t>
    </rPh>
    <rPh sb="5" eb="8">
      <t>コウリギョウ</t>
    </rPh>
    <phoneticPr fontId="21"/>
  </si>
  <si>
    <t xml:space="preserve"> 機械器具小売業</t>
    <rPh sb="1" eb="3">
      <t>キカイ</t>
    </rPh>
    <rPh sb="3" eb="5">
      <t>キグ</t>
    </rPh>
    <rPh sb="5" eb="8">
      <t>コウリギョウ</t>
    </rPh>
    <phoneticPr fontId="21"/>
  </si>
  <si>
    <t xml:space="preserve"> その他の小売業</t>
    <rPh sb="1" eb="4">
      <t>ソノタ</t>
    </rPh>
    <rPh sb="5" eb="8">
      <t>コウリギョウ</t>
    </rPh>
    <phoneticPr fontId="21"/>
  </si>
  <si>
    <t xml:space="preserve"> </t>
    <phoneticPr fontId="21"/>
  </si>
  <si>
    <t xml:space="preserve"> 無店舗小売業</t>
    <rPh sb="1" eb="4">
      <t>ムテンポ</t>
    </rPh>
    <rPh sb="4" eb="7">
      <t>コウリギョウ</t>
    </rPh>
    <phoneticPr fontId="21"/>
  </si>
  <si>
    <t>…</t>
    <phoneticPr fontId="21"/>
  </si>
  <si>
    <t>…</t>
  </si>
  <si>
    <t>産業中分類</t>
    <rPh sb="0" eb="1">
      <t>サン</t>
    </rPh>
    <rPh sb="1" eb="2">
      <t>ギョウ</t>
    </rPh>
    <rPh sb="2" eb="3">
      <t>ナカ</t>
    </rPh>
    <rPh sb="3" eb="5">
      <t>ブンルイ</t>
    </rPh>
    <phoneticPr fontId="21"/>
  </si>
  <si>
    <t>19年</t>
    <rPh sb="2" eb="3">
      <t>ネン</t>
    </rPh>
    <phoneticPr fontId="21"/>
  </si>
  <si>
    <t>年　　間　　商　　品　　販　　売　　額　　（万円）</t>
    <rPh sb="0" eb="1">
      <t>トシ</t>
    </rPh>
    <rPh sb="3" eb="4">
      <t>カン</t>
    </rPh>
    <rPh sb="6" eb="7">
      <t>ショウ</t>
    </rPh>
    <rPh sb="9" eb="10">
      <t>シナ</t>
    </rPh>
    <rPh sb="12" eb="13">
      <t>ハン</t>
    </rPh>
    <rPh sb="15" eb="16">
      <t>バイ</t>
    </rPh>
    <rPh sb="18" eb="19">
      <t>ガク</t>
    </rPh>
    <rPh sb="22" eb="24">
      <t>マンエン</t>
    </rPh>
    <phoneticPr fontId="21"/>
  </si>
  <si>
    <t>売　　場　　面　　積　　(㎡)</t>
    <rPh sb="0" eb="1">
      <t>バイ</t>
    </rPh>
    <rPh sb="3" eb="4">
      <t>バ</t>
    </rPh>
    <rPh sb="6" eb="7">
      <t>メン</t>
    </rPh>
    <rPh sb="9" eb="10">
      <t>セキ</t>
    </rPh>
    <phoneticPr fontId="21"/>
  </si>
  <si>
    <t>（注）平成19年11月に日本標準産業分類が改訂されたため、</t>
    <rPh sb="1" eb="2">
      <t>チュウ</t>
    </rPh>
    <rPh sb="3" eb="5">
      <t>ヘイセイ</t>
    </rPh>
    <rPh sb="7" eb="8">
      <t>ネン</t>
    </rPh>
    <rPh sb="10" eb="11">
      <t>ガツ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3">
      <t>カイテイ</t>
    </rPh>
    <phoneticPr fontId="21"/>
  </si>
  <si>
    <t>５－１　商 業 の 推 移</t>
    <phoneticPr fontId="21"/>
  </si>
  <si>
    <t>28年</t>
    <phoneticPr fontId="21"/>
  </si>
  <si>
    <t>3年</t>
    <rPh sb="1" eb="2">
      <t>ネン</t>
    </rPh>
    <phoneticPr fontId="21"/>
  </si>
  <si>
    <t>28年</t>
    <rPh sb="2" eb="3">
      <t>ネン</t>
    </rPh>
    <phoneticPr fontId="21"/>
  </si>
  <si>
    <t>３年</t>
    <rPh sb="1" eb="2">
      <t>ネン</t>
    </rPh>
    <phoneticPr fontId="21"/>
  </si>
  <si>
    <t>　　　「卸売業,小売業」確報結果の調査票情報を加古川市が独自に集計したものである。</t>
    <phoneticPr fontId="21"/>
  </si>
  <si>
    <t>資料：経済産業省「商業統計調査」、総務省・経済産業省「経済センサス-活動調査」</t>
    <rPh sb="0" eb="2">
      <t>シリョウ</t>
    </rPh>
    <rPh sb="3" eb="5">
      <t>ケイザイ</t>
    </rPh>
    <rPh sb="5" eb="8">
      <t>サンギョウショウ</t>
    </rPh>
    <rPh sb="9" eb="11">
      <t>ショウギョウ</t>
    </rPh>
    <rPh sb="11" eb="13">
      <t>トウケイ</t>
    </rPh>
    <rPh sb="13" eb="15">
      <t>チョウサ</t>
    </rPh>
    <rPh sb="17" eb="20">
      <t>ソウムショウ</t>
    </rPh>
    <rPh sb="21" eb="23">
      <t>ケイザイ</t>
    </rPh>
    <rPh sb="23" eb="26">
      <t>サンギョウショウ</t>
    </rPh>
    <rPh sb="27" eb="29">
      <t>ケイザイ</t>
    </rPh>
    <rPh sb="34" eb="38">
      <t>カツドウチョウサ</t>
    </rPh>
    <phoneticPr fontId="21"/>
  </si>
  <si>
    <t>　　　</t>
    <phoneticPr fontId="21"/>
  </si>
  <si>
    <t>　　　令和３年数値は、総務省・経済産業省『令和３年経済センサス‐活動調査』の</t>
    <rPh sb="3" eb="5">
      <t>レイワ</t>
    </rPh>
    <rPh sb="6" eb="7">
      <t>ネン</t>
    </rPh>
    <rPh sb="7" eb="9">
      <t>スウチ</t>
    </rPh>
    <phoneticPr fontId="21"/>
  </si>
  <si>
    <t>（注）平成19、26年数値は、経済産業省の「平成26年商業統計調査（確報）」の調査票情報、</t>
    <rPh sb="3" eb="5">
      <t>ヘイセイ</t>
    </rPh>
    <rPh sb="10" eb="11">
      <t>ネン</t>
    </rPh>
    <rPh sb="11" eb="13">
      <t>スウチ</t>
    </rPh>
    <rPh sb="15" eb="17">
      <t>ケイザイ</t>
    </rPh>
    <rPh sb="17" eb="20">
      <t>サンギョウショウ</t>
    </rPh>
    <rPh sb="22" eb="24">
      <t>ヘイセイ</t>
    </rPh>
    <rPh sb="26" eb="27">
      <t>ネン</t>
    </rPh>
    <rPh sb="27" eb="29">
      <t>ショウギョウ</t>
    </rPh>
    <rPh sb="29" eb="31">
      <t>トウケイ</t>
    </rPh>
    <rPh sb="31" eb="33">
      <t>チョウサ</t>
    </rPh>
    <rPh sb="34" eb="36">
      <t>カクホウ</t>
    </rPh>
    <phoneticPr fontId="21"/>
  </si>
  <si>
    <t>平成19、28、令和３年は６月１日現在、平成26年は７月１日現在　</t>
    <rPh sb="0" eb="2">
      <t>ヘイセイ</t>
    </rPh>
    <rPh sb="8" eb="10">
      <t>レイワ</t>
    </rPh>
    <rPh sb="11" eb="12">
      <t>ネン</t>
    </rPh>
    <rPh sb="14" eb="15">
      <t>ガツ</t>
    </rPh>
    <rPh sb="16" eb="17">
      <t>ニチ</t>
    </rPh>
    <rPh sb="17" eb="19">
      <t>ゲンザイ</t>
    </rPh>
    <rPh sb="20" eb="22">
      <t>ヘイセイ</t>
    </rPh>
    <phoneticPr fontId="21"/>
  </si>
  <si>
    <t xml:space="preserve">      平成26年調査より産業分類が変更。産業分類に無店舗小売業が新設された。</t>
    <rPh sb="23" eb="25">
      <t>サンギョウ</t>
    </rPh>
    <rPh sb="25" eb="27">
      <t>ブンルイ</t>
    </rPh>
    <rPh sb="28" eb="31">
      <t>ムテンポ</t>
    </rPh>
    <rPh sb="31" eb="34">
      <t>コウリギョウ</t>
    </rPh>
    <rPh sb="35" eb="37">
      <t>シンセツ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</si>
</sst>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9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horizontal="distributed" vertical="center" justifyLastLine="1"/>
    </xf>
    <xf numFmtId="0" fontId="18" fillId="0" borderId="0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41" fontId="18" fillId="0" borderId="0" xfId="33" applyNumberFormat="1" applyFont="1" applyAlignment="1">
      <alignment horizontal="right" vertical="center" shrinkToFit="1"/>
    </xf>
    <xf numFmtId="0" fontId="19" fillId="0" borderId="0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41" fontId="18" fillId="0" borderId="0" xfId="33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41" fontId="18" fillId="0" borderId="10" xfId="33" applyNumberFormat="1" applyFont="1" applyBorder="1" applyAlignment="1">
      <alignment horizontal="right" vertical="center" shrinkToFi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/>
    <xf numFmtId="0" fontId="18" fillId="0" borderId="0" xfId="0" applyFont="1" applyAlignment="1">
      <alignment horizontal="left" vertical="center" indent="1"/>
    </xf>
    <xf numFmtId="41" fontId="18" fillId="0" borderId="10" xfId="33" applyNumberFormat="1" applyFont="1" applyBorder="1" applyAlignment="1">
      <alignment horizontal="right" vertical="center" shrinkToFit="1"/>
    </xf>
    <xf numFmtId="41" fontId="18" fillId="0" borderId="0" xfId="33" applyNumberFormat="1" applyFont="1" applyBorder="1" applyAlignment="1">
      <alignment horizontal="center" vertical="center" shrinkToFit="1"/>
    </xf>
    <xf numFmtId="41" fontId="18" fillId="0" borderId="23" xfId="33" applyNumberFormat="1" applyFont="1" applyBorder="1" applyAlignment="1">
      <alignment horizontal="center" vertical="center" shrinkToFit="1"/>
    </xf>
    <xf numFmtId="41" fontId="18" fillId="0" borderId="0" xfId="33" applyNumberFormat="1" applyFont="1" applyBorder="1" applyAlignment="1">
      <alignment horizontal="right" vertical="center" shrinkToFit="1"/>
    </xf>
    <xf numFmtId="41" fontId="18" fillId="0" borderId="10" xfId="33" applyNumberFormat="1" applyFont="1" applyBorder="1" applyAlignment="1">
      <alignment horizontal="right" shrinkToFit="1"/>
    </xf>
    <xf numFmtId="0" fontId="18" fillId="0" borderId="14" xfId="0" applyFont="1" applyBorder="1" applyAlignment="1">
      <alignment horizontal="distributed" vertical="center" justifyLastLine="1"/>
    </xf>
    <xf numFmtId="0" fontId="18" fillId="0" borderId="15" xfId="0" applyFont="1" applyBorder="1" applyAlignment="1">
      <alignment horizontal="distributed" vertical="center" justifyLastLine="1"/>
    </xf>
    <xf numFmtId="0" fontId="18" fillId="0" borderId="16" xfId="0" applyFont="1" applyBorder="1" applyAlignment="1">
      <alignment horizontal="distributed" vertical="center" justifyLastLine="1"/>
    </xf>
    <xf numFmtId="0" fontId="18" fillId="0" borderId="17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1" xfId="0" applyFont="1" applyBorder="1" applyAlignment="1">
      <alignment horizontal="distributed" vertical="center" justifyLastLine="1"/>
    </xf>
    <xf numFmtId="0" fontId="18" fillId="0" borderId="21" xfId="0" applyFont="1" applyBorder="1" applyAlignment="1">
      <alignment horizontal="distributed" vertical="center" justifyLastLine="1"/>
    </xf>
    <xf numFmtId="0" fontId="18" fillId="0" borderId="22" xfId="0" applyFont="1" applyBorder="1" applyAlignment="1">
      <alignment horizontal="distributed" vertical="center" justifyLastLine="1"/>
    </xf>
    <xf numFmtId="41" fontId="18" fillId="0" borderId="0" xfId="33" applyNumberFormat="1" applyFont="1" applyAlignment="1">
      <alignment horizontal="right" shrinkToFit="1"/>
    </xf>
    <xf numFmtId="41" fontId="18" fillId="0" borderId="0" xfId="33" applyNumberFormat="1" applyFont="1" applyFill="1" applyBorder="1" applyAlignment="1">
      <alignment horizontal="right" vertical="center" shrinkToFit="1"/>
    </xf>
    <xf numFmtId="41" fontId="18" fillId="0" borderId="0" xfId="33" applyNumberFormat="1" applyFont="1" applyFill="1" applyAlignment="1">
      <alignment horizontal="right" shrinkToFit="1"/>
    </xf>
    <xf numFmtId="41" fontId="18" fillId="0" borderId="0" xfId="33" applyNumberFormat="1" applyFont="1" applyBorder="1" applyAlignment="1">
      <alignment horizontal="right" shrinkToFit="1"/>
    </xf>
    <xf numFmtId="41" fontId="18" fillId="0" borderId="0" xfId="33" applyNumberFormat="1" applyFont="1" applyFill="1" applyBorder="1" applyAlignment="1">
      <alignment horizontal="right" shrinkToFit="1"/>
    </xf>
    <xf numFmtId="41" fontId="18" fillId="0" borderId="23" xfId="33" applyNumberFormat="1" applyFont="1" applyBorder="1" applyAlignment="1">
      <alignment horizontal="right" vertical="center" shrinkToFit="1"/>
    </xf>
    <xf numFmtId="0" fontId="18" fillId="0" borderId="14" xfId="0" applyFont="1" applyBorder="1" applyAlignment="1">
      <alignment horizontal="distributed" vertical="center" wrapText="1" justifyLastLine="1"/>
    </xf>
    <xf numFmtId="0" fontId="18" fillId="0" borderId="15" xfId="0" applyFont="1" applyBorder="1" applyAlignment="1">
      <alignment horizontal="distributed" vertical="center" wrapText="1" justifyLastLine="1"/>
    </xf>
    <xf numFmtId="0" fontId="18" fillId="0" borderId="16" xfId="0" applyFont="1" applyBorder="1" applyAlignment="1">
      <alignment horizontal="distributed" vertical="center" wrapText="1" justifyLastLine="1"/>
    </xf>
    <xf numFmtId="0" fontId="18" fillId="0" borderId="17" xfId="0" applyFont="1" applyBorder="1" applyAlignment="1">
      <alignment horizontal="distributed" vertical="center" wrapText="1" justifyLastLine="1"/>
    </xf>
    <xf numFmtId="0" fontId="18" fillId="0" borderId="18" xfId="0" applyFont="1" applyBorder="1" applyAlignment="1">
      <alignment horizontal="distributed" vertical="center" justifyLastLine="1"/>
    </xf>
    <xf numFmtId="0" fontId="18" fillId="0" borderId="19" xfId="0" applyFont="1" applyBorder="1" applyAlignment="1">
      <alignment horizontal="distributed" vertical="center" justifyLastLine="1"/>
    </xf>
    <xf numFmtId="0" fontId="18" fillId="0" borderId="20" xfId="0" applyFont="1" applyBorder="1" applyAlignment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133D-75B1-4957-90C6-06516084FD96}">
  <sheetPr>
    <pageSetUpPr fitToPage="1"/>
  </sheetPr>
  <dimension ref="A1:K45"/>
  <sheetViews>
    <sheetView showGridLines="0" tabSelected="1" zoomScaleNormal="100" workbookViewId="0"/>
  </sheetViews>
  <sheetFormatPr defaultRowHeight="24.95" customHeight="1" x14ac:dyDescent="0.15"/>
  <cols>
    <col min="1" max="2" width="3.125" style="2" customWidth="1"/>
    <col min="3" max="3" width="18.625" style="2" customWidth="1"/>
    <col min="4" max="11" width="7.625" style="20" customWidth="1"/>
    <col min="12" max="12" width="9" style="2" bestFit="1"/>
    <col min="13" max="16384" width="9" style="2"/>
  </cols>
  <sheetData>
    <row r="1" spans="1:11" s="1" customFormat="1" ht="24.95" customHeight="1" x14ac:dyDescent="0.15">
      <c r="A1" s="21" t="s">
        <v>22</v>
      </c>
    </row>
    <row r="2" spans="1:11" s="1" customFormat="1" ht="9.9499999999999993" customHeight="1" x14ac:dyDescent="0.15">
      <c r="A2" s="3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1" s="1" customFormat="1" ht="20.100000000000001" customHeight="1" x14ac:dyDescent="0.15">
      <c r="B3" s="42" t="s">
        <v>1</v>
      </c>
      <c r="C3" s="43"/>
      <c r="D3" s="46" t="s">
        <v>3</v>
      </c>
      <c r="E3" s="47"/>
      <c r="F3" s="47"/>
      <c r="G3" s="48"/>
      <c r="H3" s="47" t="s">
        <v>2</v>
      </c>
      <c r="I3" s="47"/>
      <c r="J3" s="47"/>
      <c r="K3" s="47"/>
    </row>
    <row r="4" spans="1:11" s="1" customFormat="1" ht="20.100000000000001" customHeight="1" x14ac:dyDescent="0.15">
      <c r="B4" s="44"/>
      <c r="C4" s="45"/>
      <c r="D4" s="6" t="s">
        <v>4</v>
      </c>
      <c r="E4" s="6" t="s">
        <v>5</v>
      </c>
      <c r="F4" s="6" t="s">
        <v>23</v>
      </c>
      <c r="G4" s="6" t="s">
        <v>24</v>
      </c>
      <c r="H4" s="6" t="s">
        <v>4</v>
      </c>
      <c r="I4" s="6" t="s">
        <v>5</v>
      </c>
      <c r="J4" s="6" t="s">
        <v>23</v>
      </c>
      <c r="K4" s="6" t="s">
        <v>24</v>
      </c>
    </row>
    <row r="5" spans="1:11" s="1" customFormat="1" ht="20.100000000000001" customHeight="1" x14ac:dyDescent="0.15">
      <c r="B5" s="7" t="s">
        <v>0</v>
      </c>
      <c r="C5" s="8"/>
      <c r="D5" s="9">
        <v>2304</v>
      </c>
      <c r="E5" s="9">
        <f>SUM(E6+E7)</f>
        <v>1557</v>
      </c>
      <c r="F5" s="9">
        <v>1589</v>
      </c>
      <c r="G5" s="9">
        <v>1575</v>
      </c>
      <c r="H5" s="9">
        <v>17870</v>
      </c>
      <c r="I5" s="9">
        <f>SUM(I6+I7)</f>
        <v>13706</v>
      </c>
      <c r="J5" s="9">
        <v>15023</v>
      </c>
      <c r="K5" s="9">
        <v>15504</v>
      </c>
    </row>
    <row r="6" spans="1:11" s="1" customFormat="1" ht="20.100000000000001" customHeight="1" x14ac:dyDescent="0.15">
      <c r="B6" s="7" t="s">
        <v>6</v>
      </c>
      <c r="C6" s="8"/>
      <c r="D6" s="9">
        <v>426</v>
      </c>
      <c r="E6" s="9">
        <v>340</v>
      </c>
      <c r="F6" s="9">
        <v>337</v>
      </c>
      <c r="G6" s="9">
        <v>343</v>
      </c>
      <c r="H6" s="9">
        <v>3658</v>
      </c>
      <c r="I6" s="9">
        <v>2948</v>
      </c>
      <c r="J6" s="9">
        <v>3223</v>
      </c>
      <c r="K6" s="9">
        <v>3100</v>
      </c>
    </row>
    <row r="7" spans="1:11" s="1" customFormat="1" ht="20.100000000000001" customHeight="1" x14ac:dyDescent="0.15">
      <c r="B7" s="7" t="s">
        <v>7</v>
      </c>
      <c r="C7" s="8"/>
      <c r="D7" s="9">
        <v>1878</v>
      </c>
      <c r="E7" s="9">
        <f>SUM(E8:E13)</f>
        <v>1217</v>
      </c>
      <c r="F7" s="9">
        <v>1252</v>
      </c>
      <c r="G7" s="9">
        <v>1232</v>
      </c>
      <c r="H7" s="9">
        <v>14212</v>
      </c>
      <c r="I7" s="9">
        <f>SUM(I8:I13)</f>
        <v>10758</v>
      </c>
      <c r="J7" s="9">
        <v>11800</v>
      </c>
      <c r="K7" s="9">
        <v>12404</v>
      </c>
    </row>
    <row r="8" spans="1:11" s="1" customFormat="1" ht="20.100000000000001" customHeight="1" x14ac:dyDescent="0.15">
      <c r="B8" s="10" t="s">
        <v>8</v>
      </c>
      <c r="C8" s="11"/>
      <c r="D8" s="9">
        <v>9</v>
      </c>
      <c r="E8" s="9">
        <v>8</v>
      </c>
      <c r="F8" s="9">
        <v>6</v>
      </c>
      <c r="G8" s="9">
        <v>8</v>
      </c>
      <c r="H8" s="9">
        <v>1146</v>
      </c>
      <c r="I8" s="9">
        <v>785</v>
      </c>
      <c r="J8" s="9">
        <v>775</v>
      </c>
      <c r="K8" s="9">
        <v>862</v>
      </c>
    </row>
    <row r="9" spans="1:11" s="1" customFormat="1" ht="20.100000000000001" customHeight="1" x14ac:dyDescent="0.15">
      <c r="B9" s="12" t="s">
        <v>9</v>
      </c>
      <c r="C9" s="13"/>
      <c r="D9" s="9">
        <v>292</v>
      </c>
      <c r="E9" s="9">
        <v>192</v>
      </c>
      <c r="F9" s="9">
        <v>188</v>
      </c>
      <c r="G9" s="9">
        <v>160</v>
      </c>
      <c r="H9" s="9">
        <v>1228</v>
      </c>
      <c r="I9" s="9">
        <v>1024</v>
      </c>
      <c r="J9" s="9">
        <v>1029</v>
      </c>
      <c r="K9" s="9">
        <v>899</v>
      </c>
    </row>
    <row r="10" spans="1:11" s="1" customFormat="1" ht="20.100000000000001" customHeight="1" x14ac:dyDescent="0.15">
      <c r="B10" s="14" t="s">
        <v>10</v>
      </c>
      <c r="C10" s="13"/>
      <c r="D10" s="9">
        <v>564</v>
      </c>
      <c r="E10" s="9">
        <v>310</v>
      </c>
      <c r="F10" s="9">
        <v>326</v>
      </c>
      <c r="G10" s="9">
        <v>319</v>
      </c>
      <c r="H10" s="9">
        <v>5611</v>
      </c>
      <c r="I10" s="9">
        <v>4092</v>
      </c>
      <c r="J10" s="9">
        <v>4775</v>
      </c>
      <c r="K10" s="9">
        <v>5057</v>
      </c>
    </row>
    <row r="11" spans="1:11" s="1" customFormat="1" ht="20.100000000000001" customHeight="1" x14ac:dyDescent="0.15">
      <c r="B11" s="14" t="s">
        <v>11</v>
      </c>
      <c r="C11" s="13"/>
      <c r="D11" s="9">
        <v>182</v>
      </c>
      <c r="E11" s="9">
        <v>195</v>
      </c>
      <c r="F11" s="9">
        <v>205</v>
      </c>
      <c r="G11" s="9">
        <v>222</v>
      </c>
      <c r="H11" s="9">
        <v>1078</v>
      </c>
      <c r="I11" s="9">
        <v>1304</v>
      </c>
      <c r="J11" s="9">
        <v>1358</v>
      </c>
      <c r="K11" s="9">
        <v>1520</v>
      </c>
    </row>
    <row r="12" spans="1:11" s="1" customFormat="1" ht="20.100000000000001" customHeight="1" x14ac:dyDescent="0.15">
      <c r="B12" s="14" t="s">
        <v>12</v>
      </c>
      <c r="C12" s="13"/>
      <c r="D12" s="15">
        <v>831</v>
      </c>
      <c r="E12" s="15">
        <v>468</v>
      </c>
      <c r="F12" s="15">
        <v>478</v>
      </c>
      <c r="G12" s="15">
        <v>480</v>
      </c>
      <c r="H12" s="15">
        <v>1190</v>
      </c>
      <c r="I12" s="15">
        <v>3196</v>
      </c>
      <c r="J12" s="15">
        <v>3527</v>
      </c>
      <c r="K12" s="15">
        <v>3535</v>
      </c>
    </row>
    <row r="13" spans="1:11" s="1" customFormat="1" ht="20.100000000000001" customHeight="1" x14ac:dyDescent="0.15">
      <c r="B13" s="16" t="s">
        <v>14</v>
      </c>
      <c r="C13" s="17"/>
      <c r="D13" s="18" t="s">
        <v>16</v>
      </c>
      <c r="E13" s="18">
        <v>44</v>
      </c>
      <c r="F13" s="18">
        <v>49</v>
      </c>
      <c r="G13" s="18">
        <v>43</v>
      </c>
      <c r="H13" s="18" t="s">
        <v>16</v>
      </c>
      <c r="I13" s="18">
        <v>357</v>
      </c>
      <c r="J13" s="18">
        <v>336</v>
      </c>
      <c r="K13" s="18">
        <v>531</v>
      </c>
    </row>
    <row r="14" spans="1:11" s="1" customFormat="1" ht="15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s="1" customFormat="1" ht="20.100000000000001" customHeight="1" x14ac:dyDescent="0.15">
      <c r="B15" s="27" t="s">
        <v>17</v>
      </c>
      <c r="C15" s="28"/>
      <c r="D15" s="31" t="s">
        <v>19</v>
      </c>
      <c r="E15" s="32"/>
      <c r="F15" s="32"/>
      <c r="G15" s="32"/>
      <c r="H15" s="32"/>
      <c r="I15" s="32"/>
      <c r="J15" s="32"/>
      <c r="K15" s="32"/>
    </row>
    <row r="16" spans="1:11" s="1" customFormat="1" ht="20.100000000000001" customHeight="1" x14ac:dyDescent="0.15">
      <c r="B16" s="29"/>
      <c r="C16" s="30"/>
      <c r="D16" s="33" t="s">
        <v>18</v>
      </c>
      <c r="E16" s="34"/>
      <c r="F16" s="33" t="s">
        <v>5</v>
      </c>
      <c r="G16" s="35"/>
      <c r="H16" s="33" t="s">
        <v>25</v>
      </c>
      <c r="I16" s="34"/>
      <c r="J16" s="33" t="s">
        <v>26</v>
      </c>
      <c r="K16" s="35"/>
    </row>
    <row r="17" spans="2:11" s="1" customFormat="1" ht="20.100000000000001" customHeight="1" x14ac:dyDescent="0.15">
      <c r="B17" s="7" t="s">
        <v>0</v>
      </c>
      <c r="C17" s="8"/>
      <c r="D17" s="25">
        <v>46680563</v>
      </c>
      <c r="E17" s="39"/>
      <c r="F17" s="25">
        <f>SUM(F18+F19)</f>
        <v>42551515</v>
      </c>
      <c r="G17" s="39"/>
      <c r="H17" s="41">
        <v>52626835</v>
      </c>
      <c r="I17" s="41"/>
      <c r="J17" s="37">
        <v>47418022</v>
      </c>
      <c r="K17" s="40"/>
    </row>
    <row r="18" spans="2:11" s="1" customFormat="1" ht="20.100000000000001" customHeight="1" x14ac:dyDescent="0.15">
      <c r="B18" s="7" t="s">
        <v>6</v>
      </c>
      <c r="C18" s="8"/>
      <c r="D18" s="25">
        <v>21781304</v>
      </c>
      <c r="E18" s="36"/>
      <c r="F18" s="25">
        <v>20465159</v>
      </c>
      <c r="G18" s="36"/>
      <c r="H18" s="25">
        <v>27885881</v>
      </c>
      <c r="I18" s="25"/>
      <c r="J18" s="37">
        <v>23204424</v>
      </c>
      <c r="K18" s="38"/>
    </row>
    <row r="19" spans="2:11" s="1" customFormat="1" ht="20.100000000000001" customHeight="1" x14ac:dyDescent="0.15">
      <c r="B19" s="7" t="s">
        <v>7</v>
      </c>
      <c r="C19" s="8"/>
      <c r="D19" s="25">
        <v>24899259</v>
      </c>
      <c r="E19" s="39"/>
      <c r="F19" s="25">
        <v>22086356</v>
      </c>
      <c r="G19" s="39"/>
      <c r="H19" s="25">
        <v>24740954</v>
      </c>
      <c r="I19" s="39"/>
      <c r="J19" s="37">
        <v>24213598</v>
      </c>
      <c r="K19" s="40"/>
    </row>
    <row r="20" spans="2:11" s="1" customFormat="1" ht="20.100000000000001" customHeight="1" x14ac:dyDescent="0.15">
      <c r="B20" s="10" t="s">
        <v>8</v>
      </c>
      <c r="C20" s="11"/>
      <c r="D20" s="25">
        <v>3088857</v>
      </c>
      <c r="E20" s="36"/>
      <c r="F20" s="25">
        <v>2367681</v>
      </c>
      <c r="G20" s="36"/>
      <c r="H20" s="25">
        <v>2457612</v>
      </c>
      <c r="I20" s="36"/>
      <c r="J20" s="37">
        <v>1994024</v>
      </c>
      <c r="K20" s="38"/>
    </row>
    <row r="21" spans="2:11" s="1" customFormat="1" ht="20.100000000000001" customHeight="1" x14ac:dyDescent="0.15">
      <c r="B21" s="12" t="s">
        <v>9</v>
      </c>
      <c r="C21" s="13"/>
      <c r="D21" s="25">
        <v>1496240</v>
      </c>
      <c r="E21" s="36"/>
      <c r="F21" s="25">
        <v>1449224</v>
      </c>
      <c r="G21" s="36"/>
      <c r="H21" s="25">
        <v>1531806</v>
      </c>
      <c r="I21" s="36"/>
      <c r="J21" s="37">
        <v>1224940</v>
      </c>
      <c r="K21" s="38"/>
    </row>
    <row r="22" spans="2:11" s="1" customFormat="1" ht="20.100000000000001" customHeight="1" x14ac:dyDescent="0.15">
      <c r="B22" s="14" t="s">
        <v>10</v>
      </c>
      <c r="C22" s="13"/>
      <c r="D22" s="25">
        <v>7468019</v>
      </c>
      <c r="E22" s="36"/>
      <c r="F22" s="25">
        <v>5472463</v>
      </c>
      <c r="G22" s="36"/>
      <c r="H22" s="25">
        <v>7336834</v>
      </c>
      <c r="I22" s="36"/>
      <c r="J22" s="37">
        <v>6490527</v>
      </c>
      <c r="K22" s="38"/>
    </row>
    <row r="23" spans="2:11" s="1" customFormat="1" ht="20.100000000000001" customHeight="1" x14ac:dyDescent="0.15">
      <c r="B23" s="14" t="s">
        <v>11</v>
      </c>
      <c r="C23" s="13"/>
      <c r="D23" s="25">
        <v>2906533</v>
      </c>
      <c r="E23" s="36"/>
      <c r="F23" s="25">
        <v>4549585</v>
      </c>
      <c r="G23" s="36"/>
      <c r="H23" s="25">
        <v>4777977</v>
      </c>
      <c r="I23" s="36"/>
      <c r="J23" s="37">
        <v>5366475</v>
      </c>
      <c r="K23" s="38"/>
    </row>
    <row r="24" spans="2:11" s="1" customFormat="1" ht="20.100000000000001" customHeight="1" x14ac:dyDescent="0.15">
      <c r="B24" s="14" t="s">
        <v>12</v>
      </c>
      <c r="C24" s="13"/>
      <c r="D24" s="25">
        <v>9939610</v>
      </c>
      <c r="E24" s="36"/>
      <c r="F24" s="25">
        <v>7216655</v>
      </c>
      <c r="G24" s="36"/>
      <c r="H24" s="25">
        <v>7717020</v>
      </c>
      <c r="I24" s="36"/>
      <c r="J24" s="37">
        <v>7623804</v>
      </c>
      <c r="K24" s="38"/>
    </row>
    <row r="25" spans="2:11" s="1" customFormat="1" ht="20.100000000000001" customHeight="1" x14ac:dyDescent="0.15">
      <c r="B25" s="16" t="s">
        <v>14</v>
      </c>
      <c r="C25" s="17"/>
      <c r="D25" s="22" t="s">
        <v>15</v>
      </c>
      <c r="E25" s="26"/>
      <c r="F25" s="22">
        <v>1030748</v>
      </c>
      <c r="G25" s="26"/>
      <c r="H25" s="22">
        <v>919705</v>
      </c>
      <c r="I25" s="26"/>
      <c r="J25" s="22">
        <v>1513828</v>
      </c>
      <c r="K25" s="26"/>
    </row>
    <row r="26" spans="2:11" s="1" customFormat="1" ht="15" customHeight="1" x14ac:dyDescent="0.15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s="1" customFormat="1" ht="20.100000000000001" customHeight="1" x14ac:dyDescent="0.15">
      <c r="B27" s="27" t="s">
        <v>17</v>
      </c>
      <c r="C27" s="28"/>
      <c r="D27" s="31" t="s">
        <v>20</v>
      </c>
      <c r="E27" s="32"/>
      <c r="F27" s="32"/>
      <c r="G27" s="32"/>
      <c r="H27" s="32"/>
      <c r="I27" s="32"/>
      <c r="J27" s="32"/>
      <c r="K27" s="32"/>
    </row>
    <row r="28" spans="2:11" s="1" customFormat="1" ht="20.100000000000001" customHeight="1" x14ac:dyDescent="0.15">
      <c r="B28" s="29"/>
      <c r="C28" s="30"/>
      <c r="D28" s="33" t="s">
        <v>18</v>
      </c>
      <c r="E28" s="34"/>
      <c r="F28" s="33" t="s">
        <v>5</v>
      </c>
      <c r="G28" s="35"/>
      <c r="H28" s="33" t="s">
        <v>25</v>
      </c>
      <c r="I28" s="34"/>
      <c r="J28" s="33" t="s">
        <v>26</v>
      </c>
      <c r="K28" s="35"/>
    </row>
    <row r="29" spans="2:11" s="1" customFormat="1" ht="20.100000000000001" customHeight="1" x14ac:dyDescent="0.15">
      <c r="B29" s="7" t="s">
        <v>0</v>
      </c>
      <c r="C29" s="8"/>
      <c r="D29" s="24">
        <v>323917</v>
      </c>
      <c r="E29" s="24"/>
      <c r="F29" s="24">
        <v>301313</v>
      </c>
      <c r="G29" s="24"/>
      <c r="H29" s="24">
        <v>292098</v>
      </c>
      <c r="I29" s="24"/>
      <c r="J29" s="24">
        <v>301775</v>
      </c>
      <c r="K29" s="24"/>
    </row>
    <row r="30" spans="2:11" s="1" customFormat="1" ht="20.100000000000001" customHeight="1" x14ac:dyDescent="0.15">
      <c r="B30" s="7" t="s">
        <v>6</v>
      </c>
      <c r="C30" s="8"/>
      <c r="D30" s="25" t="s">
        <v>15</v>
      </c>
      <c r="E30" s="25"/>
      <c r="F30" s="25" t="s">
        <v>15</v>
      </c>
      <c r="G30" s="25"/>
      <c r="H30" s="25" t="s">
        <v>15</v>
      </c>
      <c r="I30" s="25"/>
      <c r="J30" s="25" t="s">
        <v>15</v>
      </c>
      <c r="K30" s="25"/>
    </row>
    <row r="31" spans="2:11" s="1" customFormat="1" ht="20.100000000000001" customHeight="1" x14ac:dyDescent="0.15">
      <c r="B31" s="7" t="s">
        <v>7</v>
      </c>
      <c r="C31" s="8"/>
      <c r="D31" s="23">
        <f>SUM(D32:E36)</f>
        <v>323917</v>
      </c>
      <c r="E31" s="23"/>
      <c r="F31" s="23">
        <f>SUM(F32:G36)</f>
        <v>301313</v>
      </c>
      <c r="G31" s="23"/>
      <c r="H31" s="23">
        <v>292098</v>
      </c>
      <c r="I31" s="23"/>
      <c r="J31" s="23">
        <v>301775</v>
      </c>
      <c r="K31" s="23"/>
    </row>
    <row r="32" spans="2:11" s="1" customFormat="1" ht="20.100000000000001" customHeight="1" x14ac:dyDescent="0.15">
      <c r="B32" s="10" t="s">
        <v>8</v>
      </c>
      <c r="C32" s="11"/>
      <c r="D32" s="23">
        <v>57517</v>
      </c>
      <c r="E32" s="23"/>
      <c r="F32" s="23">
        <v>46209</v>
      </c>
      <c r="G32" s="23"/>
      <c r="H32" s="23">
        <v>48594</v>
      </c>
      <c r="I32" s="23"/>
      <c r="J32" s="23">
        <v>49745</v>
      </c>
      <c r="K32" s="23"/>
    </row>
    <row r="33" spans="1:11" s="1" customFormat="1" ht="20.100000000000001" customHeight="1" x14ac:dyDescent="0.15">
      <c r="A33" s="1" t="s">
        <v>13</v>
      </c>
      <c r="B33" s="12" t="s">
        <v>9</v>
      </c>
      <c r="C33" s="13"/>
      <c r="D33" s="23">
        <v>43162</v>
      </c>
      <c r="E33" s="23"/>
      <c r="F33" s="23">
        <v>43608</v>
      </c>
      <c r="G33" s="23"/>
      <c r="H33" s="23">
        <v>36123</v>
      </c>
      <c r="I33" s="23"/>
      <c r="J33" s="23">
        <v>36893</v>
      </c>
      <c r="K33" s="23"/>
    </row>
    <row r="34" spans="1:11" s="1" customFormat="1" ht="20.100000000000001" customHeight="1" x14ac:dyDescent="0.15">
      <c r="B34" s="14" t="s">
        <v>10</v>
      </c>
      <c r="C34" s="13"/>
      <c r="D34" s="23">
        <v>68858</v>
      </c>
      <c r="E34" s="23"/>
      <c r="F34" s="23">
        <v>59988</v>
      </c>
      <c r="G34" s="23"/>
      <c r="H34" s="23">
        <v>60209</v>
      </c>
      <c r="I34" s="23"/>
      <c r="J34" s="23">
        <v>63230</v>
      </c>
      <c r="K34" s="23"/>
    </row>
    <row r="35" spans="1:11" s="1" customFormat="1" ht="20.100000000000001" customHeight="1" x14ac:dyDescent="0.15">
      <c r="B35" s="14" t="s">
        <v>11</v>
      </c>
      <c r="C35" s="13"/>
      <c r="D35" s="23">
        <v>9523</v>
      </c>
      <c r="E35" s="23"/>
      <c r="F35" s="23">
        <v>41530</v>
      </c>
      <c r="G35" s="23"/>
      <c r="H35" s="23">
        <v>38071</v>
      </c>
      <c r="I35" s="23"/>
      <c r="J35" s="23">
        <v>40448</v>
      </c>
      <c r="K35" s="23"/>
    </row>
    <row r="36" spans="1:11" s="1" customFormat="1" ht="20.100000000000001" customHeight="1" x14ac:dyDescent="0.15">
      <c r="B36" s="14" t="s">
        <v>12</v>
      </c>
      <c r="C36" s="13"/>
      <c r="D36" s="23">
        <v>144857</v>
      </c>
      <c r="E36" s="23"/>
      <c r="F36" s="23">
        <v>109978</v>
      </c>
      <c r="G36" s="23"/>
      <c r="H36" s="23">
        <v>109101</v>
      </c>
      <c r="I36" s="23"/>
      <c r="J36" s="23">
        <v>111459</v>
      </c>
      <c r="K36" s="23"/>
    </row>
    <row r="37" spans="1:11" s="1" customFormat="1" ht="20.100000000000001" customHeight="1" x14ac:dyDescent="0.15">
      <c r="B37" s="16" t="s">
        <v>14</v>
      </c>
      <c r="C37" s="17"/>
      <c r="D37" s="22" t="s">
        <v>15</v>
      </c>
      <c r="E37" s="22"/>
      <c r="F37" s="22" t="s">
        <v>15</v>
      </c>
      <c r="G37" s="22"/>
      <c r="H37" s="22" t="s">
        <v>15</v>
      </c>
      <c r="I37" s="22"/>
      <c r="J37" s="22" t="s">
        <v>15</v>
      </c>
      <c r="K37" s="22"/>
    </row>
    <row r="38" spans="1:11" s="1" customFormat="1" ht="18" customHeight="1" x14ac:dyDescent="0.15">
      <c r="C38" s="1" t="s">
        <v>28</v>
      </c>
    </row>
    <row r="39" spans="1:11" s="1" customFormat="1" ht="18" customHeight="1" x14ac:dyDescent="0.15">
      <c r="C39" s="1" t="s">
        <v>21</v>
      </c>
    </row>
    <row r="40" spans="1:11" s="1" customFormat="1" ht="18" customHeight="1" x14ac:dyDescent="0.15">
      <c r="C40" s="1" t="s">
        <v>33</v>
      </c>
    </row>
    <row r="41" spans="1:11" s="1" customFormat="1" ht="18" customHeight="1" x14ac:dyDescent="0.15">
      <c r="C41" s="1" t="s">
        <v>31</v>
      </c>
    </row>
    <row r="42" spans="1:11" s="1" customFormat="1" ht="18" customHeight="1" x14ac:dyDescent="0.15">
      <c r="C42" s="1" t="s">
        <v>30</v>
      </c>
    </row>
    <row r="43" spans="1:11" s="1" customFormat="1" ht="18" customHeight="1" x14ac:dyDescent="0.15">
      <c r="C43" s="1" t="s">
        <v>27</v>
      </c>
    </row>
    <row r="44" spans="1:11" s="1" customFormat="1" ht="18" customHeight="1" x14ac:dyDescent="0.15">
      <c r="C44" s="19" t="s">
        <v>32</v>
      </c>
    </row>
    <row r="45" spans="1:11" ht="18" customHeight="1" x14ac:dyDescent="0.15">
      <c r="C45" s="19" t="s">
        <v>29</v>
      </c>
    </row>
  </sheetData>
  <mergeCells count="87">
    <mergeCell ref="B3:C4"/>
    <mergeCell ref="D3:G3"/>
    <mergeCell ref="H3:K3"/>
    <mergeCell ref="B15:C16"/>
    <mergeCell ref="D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  <mergeCell ref="D24:E24"/>
    <mergeCell ref="F24:G24"/>
    <mergeCell ref="H24:I24"/>
    <mergeCell ref="J24:K24"/>
    <mergeCell ref="D25:E25"/>
    <mergeCell ref="F25:G25"/>
    <mergeCell ref="H25:I25"/>
    <mergeCell ref="J25:K25"/>
    <mergeCell ref="B27:C28"/>
    <mergeCell ref="D27:K27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F32:G32"/>
    <mergeCell ref="H32:I32"/>
    <mergeCell ref="J32:K32"/>
    <mergeCell ref="H36:I36"/>
    <mergeCell ref="J36:K36"/>
    <mergeCell ref="D33:E33"/>
    <mergeCell ref="F33:G33"/>
    <mergeCell ref="H33:I33"/>
    <mergeCell ref="J33:K33"/>
    <mergeCell ref="D34:E34"/>
    <mergeCell ref="F34:G34"/>
    <mergeCell ref="H34:I34"/>
    <mergeCell ref="J34:K34"/>
    <mergeCell ref="D37:E37"/>
    <mergeCell ref="F37:G37"/>
    <mergeCell ref="H37:I37"/>
    <mergeCell ref="J37:K37"/>
    <mergeCell ref="D35:E35"/>
    <mergeCell ref="F35:G35"/>
    <mergeCell ref="H35:I35"/>
    <mergeCell ref="J35:K35"/>
    <mergeCell ref="D36:E36"/>
    <mergeCell ref="F36:G36"/>
  </mergeCells>
  <phoneticPr fontId="21"/>
  <pageMargins left="0.78740157480314965" right="0.78740157480314965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</vt:lpstr>
      <vt:lpstr>'5-1'!Print_Area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2023-12-28T01:06:28Z</cp:lastPrinted>
  <dcterms:created xsi:type="dcterms:W3CDTF">1998-11-16T07:41:07Z</dcterms:created>
  <dcterms:modified xsi:type="dcterms:W3CDTF">2026-03-12T05:48:45Z</dcterms:modified>
</cp:coreProperties>
</file>