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355" windowHeight="5280" activeTab="0"/>
  </bookViews>
  <sheets>
    <sheet name="4-3" sheetId="1" r:id="rId1"/>
  </sheets>
  <definedNames>
    <definedName name="_xlnm.Print_Area" localSheetId="0">'4-3'!$A$1:$Q$28</definedName>
  </definedNames>
  <calcPr fullCalcOnLoad="1"/>
</workbook>
</file>

<file path=xl/sharedStrings.xml><?xml version="1.0" encoding="utf-8"?>
<sst xmlns="http://schemas.openxmlformats.org/spreadsheetml/2006/main" count="68" uniqueCount="52">
  <si>
    <t>産業大分類</t>
  </si>
  <si>
    <t>総数</t>
  </si>
  <si>
    <t>民営</t>
  </si>
  <si>
    <t>国県市公共企業体</t>
  </si>
  <si>
    <t>民営計</t>
  </si>
  <si>
    <t>個人</t>
  </si>
  <si>
    <t>法人</t>
  </si>
  <si>
    <t>法人でない団体</t>
  </si>
  <si>
    <t>法人のうち会社</t>
  </si>
  <si>
    <t>事業所数</t>
  </si>
  <si>
    <t>従業者数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</si>
  <si>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</si>
  <si>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</si>
  <si>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</si>
  <si>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</si>
  <si>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</si>
  <si>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</si>
  <si>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</si>
  <si>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</si>
  <si>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</si>
  <si>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4-3　産業大分類、経営組織別事業所数及び従業者数</t>
  </si>
  <si>
    <t>A</t>
  </si>
  <si>
    <t>B</t>
  </si>
  <si>
    <t>C</t>
  </si>
  <si>
    <t>D</t>
  </si>
  <si>
    <t>E</t>
  </si>
  <si>
    <t>F</t>
  </si>
  <si>
    <t>G</t>
  </si>
  <si>
    <t>H</t>
  </si>
  <si>
    <t>M</t>
  </si>
  <si>
    <t>情報通信業</t>
  </si>
  <si>
    <t>運輸業</t>
  </si>
  <si>
    <t>J</t>
  </si>
  <si>
    <t>卸売・小売業</t>
  </si>
  <si>
    <t>K</t>
  </si>
  <si>
    <t>L</t>
  </si>
  <si>
    <t>M</t>
  </si>
  <si>
    <t>N</t>
  </si>
  <si>
    <t>O</t>
  </si>
  <si>
    <t>P</t>
  </si>
  <si>
    <t>Q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</si>
  <si>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</si>
  <si>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</si>
  <si>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</si>
  <si>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</si>
  <si>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</si>
  <si>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資料：総務課「平成16年事業所・企業統計調査」</t>
  </si>
  <si>
    <t>X</t>
  </si>
  <si>
    <t>X</t>
  </si>
  <si>
    <t>（注）「平成16年事業所・企業統計調査」は民営事業所のみの調査</t>
  </si>
  <si>
    <t>平成16年6月1日現在</t>
  </si>
  <si>
    <t>公務（他に分類されないもの）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</si>
</sst>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_ "/>
    <numFmt numFmtId="184" formatCode="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8" fontId="4" fillId="0" borderId="0" xfId="0" applyNumberFormat="1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16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16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0" fontId="4" fillId="0" borderId="0" xfId="16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4" fillId="0" borderId="5" xfId="16" applyFont="1" applyBorder="1" applyAlignment="1">
      <alignment horizontal="distributed" vertical="center"/>
    </xf>
    <xf numFmtId="38" fontId="4" fillId="0" borderId="4" xfId="16" applyFont="1" applyBorder="1" applyAlignment="1">
      <alignment horizontal="distributed" vertical="center"/>
    </xf>
    <xf numFmtId="38" fontId="4" fillId="0" borderId="6" xfId="16" applyFont="1" applyBorder="1" applyAlignment="1">
      <alignment horizontal="distributed" vertical="center"/>
    </xf>
    <xf numFmtId="38" fontId="4" fillId="0" borderId="7" xfId="16" applyFont="1" applyBorder="1" applyAlignment="1">
      <alignment horizontal="distributed" vertical="center"/>
    </xf>
    <xf numFmtId="0" fontId="4" fillId="0" borderId="3" xfId="16" applyNumberFormat="1" applyFont="1" applyBorder="1" applyAlignment="1">
      <alignment horizontal="left" vertical="center" shrinkToFi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4" fillId="0" borderId="13" xfId="16" applyFont="1" applyBorder="1" applyAlignment="1">
      <alignment horizontal="distributed" vertical="center"/>
    </xf>
    <xf numFmtId="38" fontId="4" fillId="0" borderId="14" xfId="16" applyFont="1" applyBorder="1" applyAlignment="1">
      <alignment horizontal="distributed" vertical="center"/>
    </xf>
    <xf numFmtId="38" fontId="4" fillId="0" borderId="11" xfId="16" applyFont="1" applyBorder="1" applyAlignment="1">
      <alignment horizontal="distributed" vertical="center"/>
    </xf>
    <xf numFmtId="38" fontId="4" fillId="0" borderId="15" xfId="16" applyFont="1" applyBorder="1" applyAlignment="1">
      <alignment horizontal="distributed" vertical="center"/>
    </xf>
    <xf numFmtId="38" fontId="4" fillId="0" borderId="16" xfId="16" applyFont="1" applyBorder="1" applyAlignment="1">
      <alignment horizontal="distributed" vertical="center"/>
    </xf>
    <xf numFmtId="38" fontId="4" fillId="0" borderId="5" xfId="16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38" fontId="4" fillId="0" borderId="18" xfId="16" applyFont="1" applyBorder="1" applyAlignment="1">
      <alignment horizontal="distributed" vertical="center"/>
    </xf>
    <xf numFmtId="38" fontId="4" fillId="0" borderId="12" xfId="16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41" fontId="4" fillId="0" borderId="0" xfId="16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vertical="center" wrapText="1"/>
      <protection locked="0"/>
    </xf>
    <xf numFmtId="41" fontId="3" fillId="0" borderId="0" xfId="16" applyNumberFormat="1" applyFont="1" applyBorder="1" applyAlignment="1">
      <alignment vertical="center"/>
    </xf>
    <xf numFmtId="41" fontId="4" fillId="0" borderId="0" xfId="16" applyNumberFormat="1" applyFont="1" applyBorder="1" applyAlignment="1">
      <alignment vertical="center"/>
    </xf>
    <xf numFmtId="41" fontId="4" fillId="0" borderId="0" xfId="0" applyNumberFormat="1" applyFont="1" applyBorder="1" applyAlignment="1" applyProtection="1">
      <alignment vertical="center"/>
      <protection locked="0"/>
    </xf>
    <xf numFmtId="184" fontId="4" fillId="0" borderId="0" xfId="16" applyNumberFormat="1" applyFont="1" applyBorder="1" applyAlignment="1">
      <alignment vertical="center"/>
    </xf>
    <xf numFmtId="184" fontId="4" fillId="0" borderId="0" xfId="16" applyNumberFormat="1" applyFont="1" applyBorder="1" applyAlignment="1" applyProtection="1">
      <alignment vertical="center"/>
      <protection locked="0"/>
    </xf>
    <xf numFmtId="41" fontId="4" fillId="0" borderId="21" xfId="16" applyNumberFormat="1" applyFont="1" applyBorder="1" applyAlignment="1">
      <alignment vertical="center"/>
    </xf>
    <xf numFmtId="41" fontId="4" fillId="0" borderId="1" xfId="16" applyNumberFormat="1" applyFont="1" applyBorder="1" applyAlignment="1">
      <alignment vertical="center"/>
    </xf>
    <xf numFmtId="41" fontId="4" fillId="0" borderId="1" xfId="16" applyNumberFormat="1" applyFont="1" applyBorder="1" applyAlignment="1" applyProtection="1">
      <alignment vertical="center"/>
      <protection locked="0"/>
    </xf>
    <xf numFmtId="41" fontId="4" fillId="0" borderId="1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4.125" style="10" customWidth="1"/>
    <col min="2" max="2" width="3.625" style="10" customWidth="1"/>
    <col min="3" max="3" width="28.50390625" style="10" customWidth="1"/>
    <col min="4" max="18" width="10.625" style="10" customWidth="1"/>
    <col min="19" max="16384" width="9.00390625" style="10" customWidth="1"/>
  </cols>
  <sheetData>
    <row r="1" spans="1:3" s="5" customFormat="1" ht="24.75" customHeight="1">
      <c r="A1" s="19" t="s">
        <v>20</v>
      </c>
      <c r="B1" s="7"/>
      <c r="C1" s="7"/>
    </row>
    <row r="2" spans="1:16" s="2" customFormat="1" ht="9.75" customHeight="1" thickBot="1">
      <c r="A2" s="1"/>
      <c r="B2" s="1"/>
      <c r="P2" s="8"/>
    </row>
    <row r="3" spans="2:18" s="2" customFormat="1" ht="19.5" customHeight="1">
      <c r="B3" s="29" t="s">
        <v>0</v>
      </c>
      <c r="C3" s="40"/>
      <c r="D3" s="28" t="s">
        <v>1</v>
      </c>
      <c r="E3" s="40"/>
      <c r="F3" s="45" t="s">
        <v>2</v>
      </c>
      <c r="G3" s="45"/>
      <c r="H3" s="45"/>
      <c r="I3" s="45"/>
      <c r="J3" s="29"/>
      <c r="K3" s="29"/>
      <c r="L3" s="29"/>
      <c r="M3" s="29"/>
      <c r="N3" s="45"/>
      <c r="O3" s="46"/>
      <c r="P3" s="28" t="s">
        <v>3</v>
      </c>
      <c r="Q3" s="29"/>
      <c r="R3" s="1"/>
    </row>
    <row r="4" spans="2:17" s="2" customFormat="1" ht="19.5" customHeight="1">
      <c r="B4" s="31"/>
      <c r="C4" s="41"/>
      <c r="D4" s="30"/>
      <c r="E4" s="41"/>
      <c r="F4" s="34" t="s">
        <v>4</v>
      </c>
      <c r="G4" s="35"/>
      <c r="H4" s="34" t="s">
        <v>5</v>
      </c>
      <c r="I4" s="35"/>
      <c r="J4" s="34" t="s">
        <v>6</v>
      </c>
      <c r="K4" s="43"/>
      <c r="L4" s="21"/>
      <c r="M4" s="22"/>
      <c r="N4" s="34" t="s">
        <v>7</v>
      </c>
      <c r="O4" s="35"/>
      <c r="P4" s="30"/>
      <c r="Q4" s="31"/>
    </row>
    <row r="5" spans="2:17" s="2" customFormat="1" ht="19.5" customHeight="1">
      <c r="B5" s="31"/>
      <c r="C5" s="41"/>
      <c r="D5" s="32"/>
      <c r="E5" s="42"/>
      <c r="F5" s="36"/>
      <c r="G5" s="37"/>
      <c r="H5" s="36"/>
      <c r="I5" s="37"/>
      <c r="J5" s="36"/>
      <c r="K5" s="44"/>
      <c r="L5" s="38" t="s">
        <v>8</v>
      </c>
      <c r="M5" s="39"/>
      <c r="N5" s="36"/>
      <c r="O5" s="37"/>
      <c r="P5" s="32"/>
      <c r="Q5" s="33"/>
    </row>
    <row r="6" spans="2:17" s="2" customFormat="1" ht="19.5" customHeight="1">
      <c r="B6" s="33"/>
      <c r="C6" s="42"/>
      <c r="D6" s="24" t="s">
        <v>9</v>
      </c>
      <c r="E6" s="25" t="s">
        <v>10</v>
      </c>
      <c r="F6" s="25" t="s">
        <v>9</v>
      </c>
      <c r="G6" s="23" t="s">
        <v>10</v>
      </c>
      <c r="H6" s="25" t="s">
        <v>9</v>
      </c>
      <c r="I6" s="25" t="s">
        <v>10</v>
      </c>
      <c r="J6" s="25" t="s">
        <v>9</v>
      </c>
      <c r="K6" s="26" t="s">
        <v>10</v>
      </c>
      <c r="L6" s="26" t="s">
        <v>9</v>
      </c>
      <c r="M6" s="26" t="s">
        <v>10</v>
      </c>
      <c r="N6" s="25" t="s">
        <v>9</v>
      </c>
      <c r="O6" s="25" t="s">
        <v>10</v>
      </c>
      <c r="P6" s="25" t="s">
        <v>9</v>
      </c>
      <c r="Q6" s="24" t="s">
        <v>10</v>
      </c>
    </row>
    <row r="7" spans="3:18" s="7" customFormat="1" ht="19.5" customHeight="1">
      <c r="C7" s="15" t="s">
        <v>1</v>
      </c>
      <c r="D7" s="49">
        <f aca="true" t="shared" si="0" ref="D7:Q7">SUM(D8:D25)</f>
        <v>9185</v>
      </c>
      <c r="E7" s="49">
        <f t="shared" si="0"/>
        <v>82252</v>
      </c>
      <c r="F7" s="49">
        <f t="shared" si="0"/>
        <v>9185</v>
      </c>
      <c r="G7" s="49">
        <f t="shared" si="0"/>
        <v>82252</v>
      </c>
      <c r="H7" s="49">
        <f t="shared" si="0"/>
        <v>4982</v>
      </c>
      <c r="I7" s="49">
        <f t="shared" si="0"/>
        <v>16037</v>
      </c>
      <c r="J7" s="49">
        <f t="shared" si="0"/>
        <v>4122</v>
      </c>
      <c r="K7" s="49">
        <f t="shared" si="0"/>
        <v>65890</v>
      </c>
      <c r="L7" s="49">
        <f t="shared" si="0"/>
        <v>3680</v>
      </c>
      <c r="M7" s="49">
        <f t="shared" si="0"/>
        <v>58465</v>
      </c>
      <c r="N7" s="49">
        <f t="shared" si="0"/>
        <v>81</v>
      </c>
      <c r="O7" s="49">
        <f t="shared" si="0"/>
        <v>325</v>
      </c>
      <c r="P7" s="49">
        <f t="shared" si="0"/>
        <v>0</v>
      </c>
      <c r="Q7" s="49">
        <f t="shared" si="0"/>
        <v>0</v>
      </c>
      <c r="R7" s="9"/>
    </row>
    <row r="8" spans="2:17" s="2" customFormat="1" ht="19.5" customHeight="1">
      <c r="B8" s="1" t="s">
        <v>21</v>
      </c>
      <c r="C8" s="13" t="s">
        <v>11</v>
      </c>
      <c r="D8" s="50">
        <f>F8+P8</f>
        <v>12</v>
      </c>
      <c r="E8" s="50">
        <f>G8+Q8</f>
        <v>160</v>
      </c>
      <c r="F8" s="50">
        <f aca="true" t="shared" si="1" ref="F8:G10">H8+J8+N8</f>
        <v>12</v>
      </c>
      <c r="G8" s="50">
        <f t="shared" si="1"/>
        <v>160</v>
      </c>
      <c r="H8" s="47">
        <v>0</v>
      </c>
      <c r="I8" s="47">
        <v>0</v>
      </c>
      <c r="J8" s="47">
        <v>12</v>
      </c>
      <c r="K8" s="47">
        <v>160</v>
      </c>
      <c r="L8" s="47">
        <v>5</v>
      </c>
      <c r="M8" s="47">
        <v>70</v>
      </c>
      <c r="N8" s="47">
        <v>0</v>
      </c>
      <c r="O8" s="47">
        <v>0</v>
      </c>
      <c r="P8" s="47">
        <v>0</v>
      </c>
      <c r="Q8" s="51">
        <v>0</v>
      </c>
    </row>
    <row r="9" spans="2:18" s="2" customFormat="1" ht="19.5" customHeight="1">
      <c r="B9" s="1" t="s">
        <v>22</v>
      </c>
      <c r="C9" s="14" t="s">
        <v>12</v>
      </c>
      <c r="D9" s="50">
        <f aca="true" t="shared" si="2" ref="D9:D25">F9+P9</f>
        <v>0</v>
      </c>
      <c r="E9" s="50">
        <f>G9+Q9</f>
        <v>0</v>
      </c>
      <c r="F9" s="50">
        <f t="shared" si="1"/>
        <v>0</v>
      </c>
      <c r="G9" s="50">
        <f t="shared" si="1"/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51">
        <v>0</v>
      </c>
      <c r="Q9" s="51">
        <v>0</v>
      </c>
      <c r="R9" s="3"/>
    </row>
    <row r="10" spans="2:17" s="2" customFormat="1" ht="19.5" customHeight="1">
      <c r="B10" s="1" t="s">
        <v>23</v>
      </c>
      <c r="C10" s="14" t="s">
        <v>13</v>
      </c>
      <c r="D10" s="50">
        <f t="shared" si="2"/>
        <v>0</v>
      </c>
      <c r="E10" s="50">
        <f>G10+Q10</f>
        <v>0</v>
      </c>
      <c r="F10" s="50">
        <f t="shared" si="1"/>
        <v>0</v>
      </c>
      <c r="G10" s="50">
        <f t="shared" si="1"/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</row>
    <row r="11" spans="2:18" s="2" customFormat="1" ht="19.5" customHeight="1">
      <c r="B11" s="1" t="s">
        <v>24</v>
      </c>
      <c r="C11" s="14" t="s">
        <v>14</v>
      </c>
      <c r="D11" s="50">
        <f t="shared" si="2"/>
        <v>1</v>
      </c>
      <c r="E11" s="16" t="s">
        <v>47</v>
      </c>
      <c r="F11" s="50">
        <f aca="true" t="shared" si="3" ref="F11:F25">H11+J11+N11</f>
        <v>1</v>
      </c>
      <c r="G11" s="16" t="s">
        <v>47</v>
      </c>
      <c r="H11" s="47">
        <v>0</v>
      </c>
      <c r="I11" s="47">
        <v>0</v>
      </c>
      <c r="J11" s="47">
        <v>1</v>
      </c>
      <c r="K11" s="17" t="s">
        <v>48</v>
      </c>
      <c r="L11" s="47">
        <v>1</v>
      </c>
      <c r="M11" s="17" t="s">
        <v>48</v>
      </c>
      <c r="N11" s="47">
        <v>0</v>
      </c>
      <c r="O11" s="47">
        <v>0</v>
      </c>
      <c r="P11" s="47">
        <v>0</v>
      </c>
      <c r="Q11" s="47">
        <v>0</v>
      </c>
      <c r="R11" s="3"/>
    </row>
    <row r="12" spans="2:17" s="2" customFormat="1" ht="19.5" customHeight="1">
      <c r="B12" s="1" t="s">
        <v>25</v>
      </c>
      <c r="C12" s="14" t="s">
        <v>15</v>
      </c>
      <c r="D12" s="50">
        <f t="shared" si="2"/>
        <v>844</v>
      </c>
      <c r="E12" s="52">
        <v>7072</v>
      </c>
      <c r="F12" s="50">
        <f t="shared" si="3"/>
        <v>844</v>
      </c>
      <c r="G12" s="52">
        <v>7072</v>
      </c>
      <c r="H12" s="47">
        <v>320</v>
      </c>
      <c r="I12" s="47">
        <v>1088</v>
      </c>
      <c r="J12" s="47">
        <v>524</v>
      </c>
      <c r="K12" s="53">
        <v>5984</v>
      </c>
      <c r="L12" s="47">
        <v>524</v>
      </c>
      <c r="M12" s="53">
        <v>5984</v>
      </c>
      <c r="N12" s="47">
        <v>0</v>
      </c>
      <c r="O12" s="47">
        <v>0</v>
      </c>
      <c r="P12" s="47">
        <v>0</v>
      </c>
      <c r="Q12" s="47">
        <v>0</v>
      </c>
    </row>
    <row r="13" spans="2:17" s="2" customFormat="1" ht="19.5" customHeight="1">
      <c r="B13" s="1" t="s">
        <v>26</v>
      </c>
      <c r="C13" s="13" t="s">
        <v>16</v>
      </c>
      <c r="D13" s="50">
        <f t="shared" si="2"/>
        <v>772</v>
      </c>
      <c r="E13" s="50">
        <f aca="true" t="shared" si="4" ref="E13:E25">G13+Q13</f>
        <v>18865</v>
      </c>
      <c r="F13" s="50">
        <f t="shared" si="3"/>
        <v>772</v>
      </c>
      <c r="G13" s="50">
        <f aca="true" t="shared" si="5" ref="G13:G25">I13+K13+O13</f>
        <v>18865</v>
      </c>
      <c r="H13" s="47">
        <v>276</v>
      </c>
      <c r="I13" s="47">
        <v>990</v>
      </c>
      <c r="J13" s="47">
        <v>495</v>
      </c>
      <c r="K13" s="47">
        <v>17874</v>
      </c>
      <c r="L13" s="47">
        <v>491</v>
      </c>
      <c r="M13" s="47">
        <v>17751</v>
      </c>
      <c r="N13" s="47">
        <v>1</v>
      </c>
      <c r="O13" s="47">
        <v>1</v>
      </c>
      <c r="P13" s="47">
        <v>0</v>
      </c>
      <c r="Q13" s="47">
        <v>0</v>
      </c>
    </row>
    <row r="14" spans="2:17" s="2" customFormat="1" ht="19.5" customHeight="1">
      <c r="B14" s="1" t="s">
        <v>27</v>
      </c>
      <c r="C14" s="13" t="s">
        <v>17</v>
      </c>
      <c r="D14" s="50">
        <f t="shared" si="2"/>
        <v>3</v>
      </c>
      <c r="E14" s="50">
        <f t="shared" si="4"/>
        <v>187</v>
      </c>
      <c r="F14" s="50">
        <f t="shared" si="3"/>
        <v>3</v>
      </c>
      <c r="G14" s="50">
        <f t="shared" si="5"/>
        <v>187</v>
      </c>
      <c r="H14" s="47">
        <v>0</v>
      </c>
      <c r="I14" s="47">
        <v>0</v>
      </c>
      <c r="J14" s="47">
        <v>3</v>
      </c>
      <c r="K14" s="47">
        <v>187</v>
      </c>
      <c r="L14" s="47">
        <v>3</v>
      </c>
      <c r="M14" s="47">
        <v>187</v>
      </c>
      <c r="N14" s="47">
        <v>0</v>
      </c>
      <c r="O14" s="47">
        <v>0</v>
      </c>
      <c r="P14" s="47">
        <v>0</v>
      </c>
      <c r="Q14" s="47">
        <v>0</v>
      </c>
    </row>
    <row r="15" spans="2:17" s="2" customFormat="1" ht="19.5" customHeight="1">
      <c r="B15" s="1" t="s">
        <v>28</v>
      </c>
      <c r="C15" s="14" t="s">
        <v>30</v>
      </c>
      <c r="D15" s="50">
        <f>F15+P15</f>
        <v>56</v>
      </c>
      <c r="E15" s="50">
        <f>G15+Q15</f>
        <v>679</v>
      </c>
      <c r="F15" s="50">
        <f>H15+J15+N15</f>
        <v>56</v>
      </c>
      <c r="G15" s="50">
        <f>I15+K15+O15</f>
        <v>679</v>
      </c>
      <c r="H15" s="47">
        <v>4</v>
      </c>
      <c r="I15" s="47">
        <v>20</v>
      </c>
      <c r="J15" s="47">
        <v>52</v>
      </c>
      <c r="K15" s="47">
        <v>659</v>
      </c>
      <c r="L15" s="47">
        <v>51</v>
      </c>
      <c r="M15" s="47">
        <v>652</v>
      </c>
      <c r="N15" s="47">
        <v>0</v>
      </c>
      <c r="O15" s="47">
        <v>0</v>
      </c>
      <c r="P15" s="51">
        <v>0</v>
      </c>
      <c r="Q15" s="51">
        <v>0</v>
      </c>
    </row>
    <row r="16" spans="2:17" s="2" customFormat="1" ht="19.5" customHeight="1">
      <c r="B16" s="1" t="s">
        <v>28</v>
      </c>
      <c r="C16" s="14" t="s">
        <v>31</v>
      </c>
      <c r="D16" s="50">
        <f t="shared" si="2"/>
        <v>131</v>
      </c>
      <c r="E16" s="50">
        <f t="shared" si="4"/>
        <v>4083</v>
      </c>
      <c r="F16" s="50">
        <f t="shared" si="3"/>
        <v>131</v>
      </c>
      <c r="G16" s="50">
        <f t="shared" si="5"/>
        <v>4083</v>
      </c>
      <c r="H16" s="47">
        <v>15</v>
      </c>
      <c r="I16" s="47">
        <v>23</v>
      </c>
      <c r="J16" s="47">
        <v>116</v>
      </c>
      <c r="K16" s="47">
        <v>4060</v>
      </c>
      <c r="L16" s="47">
        <v>110</v>
      </c>
      <c r="M16" s="47">
        <v>4023</v>
      </c>
      <c r="N16" s="47">
        <v>0</v>
      </c>
      <c r="O16" s="47">
        <v>0</v>
      </c>
      <c r="P16" s="51">
        <v>0</v>
      </c>
      <c r="Q16" s="51">
        <v>0</v>
      </c>
    </row>
    <row r="17" spans="2:17" s="2" customFormat="1" ht="19.5" customHeight="1">
      <c r="B17" s="1" t="s">
        <v>32</v>
      </c>
      <c r="C17" s="14" t="s">
        <v>33</v>
      </c>
      <c r="D17" s="50">
        <f t="shared" si="2"/>
        <v>2568</v>
      </c>
      <c r="E17" s="50">
        <f t="shared" si="4"/>
        <v>19566</v>
      </c>
      <c r="F17" s="50">
        <f t="shared" si="3"/>
        <v>2568</v>
      </c>
      <c r="G17" s="50">
        <f t="shared" si="5"/>
        <v>19566</v>
      </c>
      <c r="H17" s="47">
        <v>1175</v>
      </c>
      <c r="I17" s="47">
        <v>4067</v>
      </c>
      <c r="J17" s="47">
        <v>1391</v>
      </c>
      <c r="K17" s="47">
        <v>15492</v>
      </c>
      <c r="L17" s="47">
        <v>1372</v>
      </c>
      <c r="M17" s="47">
        <v>15052</v>
      </c>
      <c r="N17" s="47">
        <v>2</v>
      </c>
      <c r="O17" s="47">
        <v>7</v>
      </c>
      <c r="P17" s="51">
        <v>0</v>
      </c>
      <c r="Q17" s="51">
        <v>0</v>
      </c>
    </row>
    <row r="18" spans="1:17" s="2" customFormat="1" ht="19.5" customHeight="1">
      <c r="A18" s="4"/>
      <c r="B18" s="1" t="s">
        <v>34</v>
      </c>
      <c r="C18" s="14" t="s">
        <v>18</v>
      </c>
      <c r="D18" s="50">
        <f t="shared" si="2"/>
        <v>148</v>
      </c>
      <c r="E18" s="50">
        <f t="shared" si="4"/>
        <v>1735</v>
      </c>
      <c r="F18" s="50">
        <f t="shared" si="3"/>
        <v>148</v>
      </c>
      <c r="G18" s="50">
        <f t="shared" si="5"/>
        <v>1735</v>
      </c>
      <c r="H18" s="47">
        <v>45</v>
      </c>
      <c r="I18" s="47">
        <v>88</v>
      </c>
      <c r="J18" s="47">
        <v>103</v>
      </c>
      <c r="K18" s="47">
        <v>1647</v>
      </c>
      <c r="L18" s="47">
        <v>72</v>
      </c>
      <c r="M18" s="47">
        <v>1107</v>
      </c>
      <c r="N18" s="47">
        <v>0</v>
      </c>
      <c r="O18" s="47">
        <v>0</v>
      </c>
      <c r="P18" s="47">
        <v>0</v>
      </c>
      <c r="Q18" s="47">
        <v>0</v>
      </c>
    </row>
    <row r="19" spans="1:17" s="2" customFormat="1" ht="19.5" customHeight="1">
      <c r="A19" s="4"/>
      <c r="B19" s="1" t="s">
        <v>35</v>
      </c>
      <c r="C19" s="14" t="s">
        <v>19</v>
      </c>
      <c r="D19" s="50">
        <f t="shared" si="2"/>
        <v>621</v>
      </c>
      <c r="E19" s="50">
        <f t="shared" si="4"/>
        <v>1530</v>
      </c>
      <c r="F19" s="50">
        <f t="shared" si="3"/>
        <v>621</v>
      </c>
      <c r="G19" s="50">
        <f t="shared" si="5"/>
        <v>1530</v>
      </c>
      <c r="H19" s="47">
        <v>413</v>
      </c>
      <c r="I19" s="47">
        <v>570</v>
      </c>
      <c r="J19" s="47">
        <v>207</v>
      </c>
      <c r="K19" s="47">
        <v>956</v>
      </c>
      <c r="L19" s="47">
        <v>202</v>
      </c>
      <c r="M19" s="47">
        <v>917</v>
      </c>
      <c r="N19" s="47">
        <v>1</v>
      </c>
      <c r="O19" s="47">
        <v>4</v>
      </c>
      <c r="P19" s="47">
        <v>0</v>
      </c>
      <c r="Q19" s="47">
        <v>0</v>
      </c>
    </row>
    <row r="20" spans="1:17" s="2" customFormat="1" ht="19.5" customHeight="1">
      <c r="A20" s="4"/>
      <c r="B20" s="1" t="s">
        <v>36</v>
      </c>
      <c r="C20" s="14" t="s">
        <v>41</v>
      </c>
      <c r="D20" s="50">
        <f aca="true" t="shared" si="6" ref="D20:E23">F20+P20</f>
        <v>1404</v>
      </c>
      <c r="E20" s="50">
        <f t="shared" si="6"/>
        <v>7626</v>
      </c>
      <c r="F20" s="50">
        <f aca="true" t="shared" si="7" ref="F20:G23">H20+J20+N20</f>
        <v>1404</v>
      </c>
      <c r="G20" s="50">
        <f t="shared" si="7"/>
        <v>7626</v>
      </c>
      <c r="H20" s="47">
        <v>1149</v>
      </c>
      <c r="I20" s="47">
        <v>3859</v>
      </c>
      <c r="J20" s="47">
        <v>235</v>
      </c>
      <c r="K20" s="47">
        <v>3741</v>
      </c>
      <c r="L20" s="47">
        <v>228</v>
      </c>
      <c r="M20" s="47">
        <v>3641</v>
      </c>
      <c r="N20" s="47">
        <v>20</v>
      </c>
      <c r="O20" s="47">
        <v>26</v>
      </c>
      <c r="P20" s="47">
        <v>0</v>
      </c>
      <c r="Q20" s="47">
        <v>0</v>
      </c>
    </row>
    <row r="21" spans="1:17" s="2" customFormat="1" ht="19.5" customHeight="1">
      <c r="A21" s="4"/>
      <c r="B21" s="1" t="s">
        <v>37</v>
      </c>
      <c r="C21" s="14" t="s">
        <v>42</v>
      </c>
      <c r="D21" s="50">
        <f t="shared" si="6"/>
        <v>499</v>
      </c>
      <c r="E21" s="50">
        <f t="shared" si="6"/>
        <v>7806</v>
      </c>
      <c r="F21" s="50">
        <f t="shared" si="7"/>
        <v>499</v>
      </c>
      <c r="G21" s="50">
        <f t="shared" si="7"/>
        <v>7806</v>
      </c>
      <c r="H21" s="47">
        <v>324</v>
      </c>
      <c r="I21" s="47">
        <v>2042</v>
      </c>
      <c r="J21" s="47">
        <v>165</v>
      </c>
      <c r="K21" s="47">
        <v>5596</v>
      </c>
      <c r="L21" s="47">
        <v>36</v>
      </c>
      <c r="M21" s="47">
        <v>1028</v>
      </c>
      <c r="N21" s="47">
        <v>10</v>
      </c>
      <c r="O21" s="47">
        <v>168</v>
      </c>
      <c r="P21" s="47">
        <v>0</v>
      </c>
      <c r="Q21" s="47">
        <v>0</v>
      </c>
    </row>
    <row r="22" spans="2:17" s="2" customFormat="1" ht="19.5" customHeight="1">
      <c r="B22" s="1" t="s">
        <v>38</v>
      </c>
      <c r="C22" s="14" t="s">
        <v>43</v>
      </c>
      <c r="D22" s="50">
        <f t="shared" si="6"/>
        <v>404</v>
      </c>
      <c r="E22" s="50">
        <f t="shared" si="6"/>
        <v>2095</v>
      </c>
      <c r="F22" s="50">
        <f t="shared" si="7"/>
        <v>404</v>
      </c>
      <c r="G22" s="50">
        <f t="shared" si="7"/>
        <v>2095</v>
      </c>
      <c r="H22" s="48">
        <v>306</v>
      </c>
      <c r="I22" s="48">
        <v>715</v>
      </c>
      <c r="J22" s="51">
        <v>94</v>
      </c>
      <c r="K22" s="51">
        <v>1371</v>
      </c>
      <c r="L22" s="51">
        <v>76</v>
      </c>
      <c r="M22" s="51">
        <v>983</v>
      </c>
      <c r="N22" s="51">
        <v>4</v>
      </c>
      <c r="O22" s="51">
        <v>9</v>
      </c>
      <c r="P22" s="51">
        <v>0</v>
      </c>
      <c r="Q22" s="51">
        <v>0</v>
      </c>
    </row>
    <row r="23" spans="2:17" s="2" customFormat="1" ht="19.5" customHeight="1">
      <c r="B23" s="1" t="s">
        <v>39</v>
      </c>
      <c r="C23" s="14" t="s">
        <v>44</v>
      </c>
      <c r="D23" s="50">
        <f t="shared" si="6"/>
        <v>36</v>
      </c>
      <c r="E23" s="50">
        <f t="shared" si="6"/>
        <v>435</v>
      </c>
      <c r="F23" s="50">
        <f t="shared" si="7"/>
        <v>36</v>
      </c>
      <c r="G23" s="50">
        <f t="shared" si="7"/>
        <v>435</v>
      </c>
      <c r="H23" s="48">
        <v>4</v>
      </c>
      <c r="I23" s="48">
        <v>15</v>
      </c>
      <c r="J23" s="51">
        <v>32</v>
      </c>
      <c r="K23" s="51">
        <v>420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</row>
    <row r="24" spans="2:17" s="2" customFormat="1" ht="19.5" customHeight="1">
      <c r="B24" s="1" t="s">
        <v>40</v>
      </c>
      <c r="C24" s="27" t="s">
        <v>45</v>
      </c>
      <c r="D24" s="50">
        <f t="shared" si="2"/>
        <v>1686</v>
      </c>
      <c r="E24" s="50">
        <f t="shared" si="4"/>
        <v>10413</v>
      </c>
      <c r="F24" s="50">
        <f t="shared" si="3"/>
        <v>1686</v>
      </c>
      <c r="G24" s="50">
        <f t="shared" si="5"/>
        <v>10413</v>
      </c>
      <c r="H24" s="48">
        <v>951</v>
      </c>
      <c r="I24" s="48">
        <v>2560</v>
      </c>
      <c r="J24" s="51">
        <v>692</v>
      </c>
      <c r="K24" s="51">
        <v>7743</v>
      </c>
      <c r="L24" s="51">
        <v>509</v>
      </c>
      <c r="M24" s="51">
        <v>7070</v>
      </c>
      <c r="N24" s="51">
        <v>43</v>
      </c>
      <c r="O24" s="51">
        <v>110</v>
      </c>
      <c r="P24" s="51">
        <v>0</v>
      </c>
      <c r="Q24" s="51">
        <v>0</v>
      </c>
    </row>
    <row r="25" spans="2:18" s="2" customFormat="1" ht="19.5" customHeight="1" thickBot="1">
      <c r="B25" s="11" t="s">
        <v>29</v>
      </c>
      <c r="C25" s="12" t="s">
        <v>51</v>
      </c>
      <c r="D25" s="54">
        <f t="shared" si="2"/>
        <v>0</v>
      </c>
      <c r="E25" s="55">
        <f t="shared" si="4"/>
        <v>0</v>
      </c>
      <c r="F25" s="55">
        <f t="shared" si="3"/>
        <v>0</v>
      </c>
      <c r="G25" s="55">
        <f t="shared" si="5"/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7">
        <v>0</v>
      </c>
      <c r="Q25" s="57">
        <v>0</v>
      </c>
      <c r="R25" s="6"/>
    </row>
    <row r="26" spans="2:18" s="2" customFormat="1" ht="15" customHeight="1">
      <c r="B26" s="1"/>
      <c r="C26" s="18" t="s">
        <v>46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s="2" customFormat="1" ht="15" customHeight="1">
      <c r="B27" s="1"/>
      <c r="C27" s="20" t="s">
        <v>49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s="2" customFormat="1" ht="15" customHeight="1">
      <c r="B28" s="1"/>
      <c r="C28" s="20" t="s">
        <v>50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="5" customFormat="1" ht="24.75" customHeight="1"/>
  </sheetData>
  <mergeCells count="9">
    <mergeCell ref="P3:Q5"/>
    <mergeCell ref="N4:O5"/>
    <mergeCell ref="L5:M5"/>
    <mergeCell ref="B3:C6"/>
    <mergeCell ref="D3:E5"/>
    <mergeCell ref="J4:K5"/>
    <mergeCell ref="H4:I5"/>
    <mergeCell ref="F4:G5"/>
    <mergeCell ref="F3:O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2007-02-23T01:47:34Z</cp:lastPrinted>
  <dcterms:created xsi:type="dcterms:W3CDTF">1998-11-16T07:41:07Z</dcterms:created>
  <dcterms:modified xsi:type="dcterms:W3CDTF">2007-03-07T04:15:21Z</dcterms:modified>
  <cp:category/>
  <cp:version/>
  <cp:contentType/>
  <cp:contentStatus/>
</cp:coreProperties>
</file>