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8190" windowHeight="5535" activeTab="0"/>
  </bookViews>
  <sheets>
    <sheet name="3-1" sheetId="1" r:id="rId1"/>
  </sheets>
  <definedNames>
    <definedName name="_xlnm.Print_Area" localSheetId="0">'3-1'!$A$1:$L$28</definedName>
  </definedNames>
  <calcPr fullCalcOnLoad="1"/>
</workbook>
</file>

<file path=xl/sharedStrings.xml><?xml version="1.0" encoding="utf-8"?>
<sst xmlns="http://schemas.openxmlformats.org/spreadsheetml/2006/main" count="34" uniqueCount="34">
  <si>
    <t>年次
旧町村名</t>
  </si>
  <si>
    <t>総農家数</t>
  </si>
  <si>
    <t>農家人口</t>
  </si>
  <si>
    <t>自給的農家数</t>
  </si>
  <si>
    <t>販売
農家数</t>
  </si>
  <si>
    <t>専兼業別</t>
  </si>
  <si>
    <t>総世帯数</t>
  </si>
  <si>
    <t>農家率</t>
  </si>
  <si>
    <t>専業農家</t>
  </si>
  <si>
    <t>兼業農家</t>
  </si>
  <si>
    <t>第1種</t>
  </si>
  <si>
    <t>第2種</t>
  </si>
  <si>
    <t>加古川町</t>
  </si>
  <si>
    <t>神野村</t>
  </si>
  <si>
    <t>野口村</t>
  </si>
  <si>
    <t>平岡村</t>
  </si>
  <si>
    <t>尾上村</t>
  </si>
  <si>
    <t>別府町</t>
  </si>
  <si>
    <t>八幡村</t>
  </si>
  <si>
    <t>平荘村</t>
  </si>
  <si>
    <t>上荘村</t>
  </si>
  <si>
    <t>東神吉村</t>
  </si>
  <si>
    <t>西神吉村</t>
  </si>
  <si>
    <t>米田町</t>
  </si>
  <si>
    <t>東志方村</t>
  </si>
  <si>
    <t>西志方村</t>
  </si>
  <si>
    <t>志方村</t>
  </si>
  <si>
    <t>資料：総務課「農業センサス」</t>
  </si>
  <si>
    <t>(注)農家率＝総農家数÷総世帯数×100</t>
  </si>
  <si>
    <t>各年2月1日現在</t>
  </si>
  <si>
    <t>3-1　農家数及び農家人口</t>
  </si>
  <si>
    <t xml:space="preserve"> 7  年</t>
  </si>
  <si>
    <t>12  年</t>
  </si>
  <si>
    <t>17  年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</si>
</sst>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;&quot;△ &quot;0"/>
    <numFmt numFmtId="179" formatCode="0_ ;[Red]\-0\ "/>
    <numFmt numFmtId="180" formatCode="0.0;&quot;△ &quot;0.0"/>
    <numFmt numFmtId="181" formatCode="#,##0.0;[Red]\-#,##0.0"/>
    <numFmt numFmtId="182" formatCode="0;[Red]0"/>
    <numFmt numFmtId="183" formatCode="\ General"/>
    <numFmt numFmtId="184" formatCode="#,##0.0_ "/>
    <numFmt numFmtId="185" formatCode="_ * #,##0.0_ ;_ * \-#,##0.0_ ;_ * &quot;-&quot;?_ ;_ @_ "/>
    <numFmt numFmtId="186" formatCode="0_ "/>
    <numFmt numFmtId="187" formatCode="0.0_);\(0.0\)"/>
    <numFmt numFmtId="188" formatCode="#,##0.0_);[Red]\(#,##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3" fontId="4" fillId="0" borderId="0" xfId="16" applyNumberFormat="1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3" fontId="3" fillId="0" borderId="0" xfId="16" applyNumberFormat="1" applyFont="1" applyAlignment="1">
      <alignment horizontal="right" vertical="center"/>
    </xf>
    <xf numFmtId="3" fontId="4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/>
    </xf>
    <xf numFmtId="0" fontId="4" fillId="0" borderId="0" xfId="0" applyNumberFormat="1" applyFont="1" applyAlignment="1">
      <alignment vertical="center"/>
    </xf>
    <xf numFmtId="3" fontId="4" fillId="0" borderId="1" xfId="16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 vertical="center"/>
    </xf>
    <xf numFmtId="188" fontId="4" fillId="0" borderId="0" xfId="0" applyNumberFormat="1" applyFont="1" applyAlignment="1">
      <alignment horizontal="right" vertical="center"/>
    </xf>
    <xf numFmtId="188" fontId="3" fillId="0" borderId="0" xfId="0" applyNumberFormat="1" applyFont="1" applyAlignment="1">
      <alignment horizontal="right" vertical="center"/>
    </xf>
    <xf numFmtId="188" fontId="4" fillId="0" borderId="1" xfId="0" applyNumberFormat="1" applyFont="1" applyBorder="1" applyAlignment="1">
      <alignment horizontal="right" vertical="center"/>
    </xf>
    <xf numFmtId="0" fontId="4" fillId="0" borderId="4" xfId="0" applyNumberFormat="1" applyFont="1" applyBorder="1" applyAlignment="1">
      <alignment horizontal="distributed" vertical="center" shrinkToFit="1"/>
    </xf>
    <xf numFmtId="0" fontId="4" fillId="0" borderId="5" xfId="0" applyNumberFormat="1" applyFont="1" applyBorder="1" applyAlignment="1">
      <alignment horizontal="distributed" vertical="center" shrinkToFit="1"/>
    </xf>
    <xf numFmtId="0" fontId="3" fillId="0" borderId="0" xfId="0" applyFont="1" applyAlignment="1">
      <alignment horizontal="left" vertical="center" indent="1"/>
    </xf>
    <xf numFmtId="0" fontId="4" fillId="0" borderId="6" xfId="0" applyFont="1" applyBorder="1" applyAlignment="1">
      <alignment horizontal="distributed" vertical="center" shrinkToFit="1"/>
    </xf>
    <xf numFmtId="0" fontId="4" fillId="0" borderId="7" xfId="0" applyFont="1" applyBorder="1" applyAlignment="1">
      <alignment horizontal="distributed" vertical="center" shrinkToFit="1"/>
    </xf>
    <xf numFmtId="0" fontId="4" fillId="0" borderId="8" xfId="0" applyNumberFormat="1" applyFont="1" applyBorder="1" applyAlignment="1">
      <alignment horizontal="distributed" vertical="center" shrinkToFit="1"/>
    </xf>
    <xf numFmtId="0" fontId="4" fillId="0" borderId="9" xfId="0" applyNumberFormat="1" applyFont="1" applyBorder="1" applyAlignment="1">
      <alignment horizontal="distributed" vertical="center" shrinkToFit="1"/>
    </xf>
    <xf numFmtId="0" fontId="4" fillId="0" borderId="10" xfId="0" applyNumberFormat="1" applyFont="1" applyBorder="1" applyAlignment="1">
      <alignment horizontal="distributed" vertical="center" shrinkToFit="1"/>
    </xf>
    <xf numFmtId="0" fontId="4" fillId="0" borderId="11" xfId="0" applyNumberFormat="1" applyFont="1" applyBorder="1" applyAlignment="1">
      <alignment horizontal="distributed" vertical="center" shrinkToFit="1"/>
    </xf>
    <xf numFmtId="0" fontId="4" fillId="0" borderId="12" xfId="0" applyNumberFormat="1" applyFont="1" applyBorder="1" applyAlignment="1">
      <alignment horizontal="distributed" vertical="center" shrinkToFit="1"/>
    </xf>
    <xf numFmtId="0" fontId="4" fillId="0" borderId="5" xfId="0" applyNumberFormat="1" applyFont="1" applyBorder="1" applyAlignment="1">
      <alignment horizontal="distributed" vertical="center" shrinkToFit="1"/>
    </xf>
    <xf numFmtId="0" fontId="4" fillId="0" borderId="13" xfId="0" applyNumberFormat="1" applyFont="1" applyBorder="1" applyAlignment="1">
      <alignment horizontal="distributed" vertical="center" wrapText="1"/>
    </xf>
    <xf numFmtId="0" fontId="4" fillId="0" borderId="14" xfId="0" applyNumberFormat="1" applyFont="1" applyBorder="1" applyAlignment="1">
      <alignment horizontal="distributed" vertical="center" wrapText="1"/>
    </xf>
    <xf numFmtId="0" fontId="4" fillId="0" borderId="0" xfId="0" applyNumberFormat="1" applyFont="1" applyBorder="1" applyAlignment="1">
      <alignment horizontal="distributed" vertical="center" wrapText="1"/>
    </xf>
    <xf numFmtId="0" fontId="4" fillId="0" borderId="2" xfId="0" applyNumberFormat="1" applyFont="1" applyBorder="1" applyAlignment="1">
      <alignment horizontal="distributed" vertical="center" wrapText="1"/>
    </xf>
    <xf numFmtId="0" fontId="4" fillId="0" borderId="15" xfId="0" applyNumberFormat="1" applyFont="1" applyBorder="1" applyAlignment="1">
      <alignment horizontal="distributed" vertical="center" wrapText="1"/>
    </xf>
    <xf numFmtId="0" fontId="4" fillId="0" borderId="4" xfId="0" applyNumberFormat="1" applyFont="1" applyBorder="1" applyAlignment="1">
      <alignment horizontal="distributed" vertical="center" wrapText="1"/>
    </xf>
    <xf numFmtId="0" fontId="5" fillId="0" borderId="8" xfId="0" applyNumberFormat="1" applyFont="1" applyBorder="1" applyAlignment="1">
      <alignment horizontal="distributed" vertical="center" shrinkToFit="1"/>
    </xf>
    <xf numFmtId="0" fontId="5" fillId="0" borderId="9" xfId="0" applyNumberFormat="1" applyFont="1" applyBorder="1" applyAlignment="1">
      <alignment horizontal="distributed" vertical="center" shrinkToFit="1"/>
    </xf>
    <xf numFmtId="0" fontId="5" fillId="0" borderId="10" xfId="0" applyNumberFormat="1" applyFont="1" applyBorder="1" applyAlignment="1">
      <alignment horizontal="distributed" vertical="center" shrinkToFit="1"/>
    </xf>
    <xf numFmtId="0" fontId="4" fillId="0" borderId="8" xfId="0" applyNumberFormat="1" applyFont="1" applyBorder="1" applyAlignment="1">
      <alignment horizontal="distributed" vertical="center" wrapText="1" shrinkToFit="1"/>
    </xf>
    <xf numFmtId="0" fontId="4" fillId="0" borderId="16" xfId="0" applyNumberFormat="1" applyFont="1" applyBorder="1" applyAlignment="1">
      <alignment horizontal="distributed" vertical="center" shrinkToFit="1"/>
    </xf>
    <xf numFmtId="0" fontId="4" fillId="0" borderId="17" xfId="0" applyFont="1" applyBorder="1" applyAlignment="1">
      <alignment horizontal="distributed" vertical="center" shrinkToFit="1"/>
    </xf>
    <xf numFmtId="0" fontId="4" fillId="0" borderId="18" xfId="0" applyFont="1" applyBorder="1" applyAlignment="1">
      <alignment horizontal="distributed" vertical="center" shrinkToFit="1"/>
    </xf>
    <xf numFmtId="0" fontId="4" fillId="0" borderId="19" xfId="0" applyFont="1" applyBorder="1" applyAlignment="1">
      <alignment horizontal="distributed" vertical="center" shrinkToFit="1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showGridLines="0" tabSelected="1" workbookViewId="0" topLeftCell="A1">
      <selection activeCell="A1" sqref="A1"/>
    </sheetView>
  </sheetViews>
  <sheetFormatPr defaultColWidth="9.00390625" defaultRowHeight="24.75" customHeight="1"/>
  <cols>
    <col min="1" max="1" width="3.125" style="1" customWidth="1"/>
    <col min="2" max="2" width="4.125" style="1" customWidth="1"/>
    <col min="3" max="3" width="4.625" style="1" customWidth="1"/>
    <col min="4" max="4" width="8.125" style="1" customWidth="1"/>
    <col min="5" max="5" width="8.625" style="1" customWidth="1"/>
    <col min="6" max="6" width="7.50390625" style="1" customWidth="1"/>
    <col min="7" max="7" width="7.50390625" style="17" customWidth="1"/>
    <col min="8" max="8" width="8.75390625" style="17" customWidth="1"/>
    <col min="9" max="9" width="7.375" style="1" customWidth="1"/>
    <col min="10" max="10" width="8.25390625" style="1" customWidth="1"/>
    <col min="11" max="11" width="9.125" style="21" customWidth="1"/>
    <col min="12" max="12" width="7.875" style="1" customWidth="1"/>
    <col min="13" max="16384" width="9.00390625" style="1" customWidth="1"/>
  </cols>
  <sheetData>
    <row r="1" spans="1:11" s="2" customFormat="1" ht="24.75" customHeight="1">
      <c r="A1" s="35" t="s">
        <v>30</v>
      </c>
      <c r="B1" s="3"/>
      <c r="C1" s="3"/>
      <c r="D1" s="3"/>
      <c r="G1" s="14"/>
      <c r="H1" s="14"/>
      <c r="K1" s="18"/>
    </row>
    <row r="2" spans="1:11" s="5" customFormat="1" ht="9.75" customHeight="1" thickBot="1">
      <c r="A2" s="4"/>
      <c r="B2" s="6"/>
      <c r="C2" s="7"/>
      <c r="D2" s="7"/>
      <c r="E2" s="7"/>
      <c r="F2" s="7"/>
      <c r="G2" s="15"/>
      <c r="H2" s="15"/>
      <c r="I2" s="7"/>
      <c r="J2" s="7"/>
      <c r="K2" s="19"/>
    </row>
    <row r="3" spans="1:12" s="5" customFormat="1" ht="19.5" customHeight="1">
      <c r="A3" s="4"/>
      <c r="B3" s="44" t="s">
        <v>0</v>
      </c>
      <c r="C3" s="45"/>
      <c r="D3" s="50" t="s">
        <v>1</v>
      </c>
      <c r="E3" s="38" t="s">
        <v>2</v>
      </c>
      <c r="F3" s="38" t="s">
        <v>3</v>
      </c>
      <c r="G3" s="53" t="s">
        <v>4</v>
      </c>
      <c r="H3" s="55" t="s">
        <v>5</v>
      </c>
      <c r="I3" s="56"/>
      <c r="J3" s="57"/>
      <c r="K3" s="38" t="s">
        <v>6</v>
      </c>
      <c r="L3" s="41" t="s">
        <v>7</v>
      </c>
    </row>
    <row r="4" spans="1:12" s="5" customFormat="1" ht="19.5" customHeight="1">
      <c r="A4" s="4"/>
      <c r="B4" s="46"/>
      <c r="C4" s="47"/>
      <c r="D4" s="51"/>
      <c r="E4" s="39"/>
      <c r="F4" s="39"/>
      <c r="G4" s="39"/>
      <c r="H4" s="54" t="s">
        <v>8</v>
      </c>
      <c r="I4" s="36" t="s">
        <v>9</v>
      </c>
      <c r="J4" s="37"/>
      <c r="K4" s="39"/>
      <c r="L4" s="42"/>
    </row>
    <row r="5" spans="2:12" s="22" customFormat="1" ht="19.5" customHeight="1">
      <c r="B5" s="48"/>
      <c r="C5" s="49"/>
      <c r="D5" s="52"/>
      <c r="E5" s="40"/>
      <c r="F5" s="40"/>
      <c r="G5" s="40"/>
      <c r="H5" s="40"/>
      <c r="I5" s="33" t="s">
        <v>10</v>
      </c>
      <c r="J5" s="34" t="s">
        <v>11</v>
      </c>
      <c r="K5" s="40"/>
      <c r="L5" s="43"/>
    </row>
    <row r="6" spans="2:12" s="5" customFormat="1" ht="19.5" customHeight="1">
      <c r="B6" s="58" t="s">
        <v>31</v>
      </c>
      <c r="C6" s="59"/>
      <c r="D6" s="10">
        <v>5762</v>
      </c>
      <c r="E6" s="10">
        <v>24027</v>
      </c>
      <c r="F6" s="10">
        <v>2685</v>
      </c>
      <c r="G6" s="10">
        <v>3077</v>
      </c>
      <c r="H6" s="10">
        <v>360</v>
      </c>
      <c r="I6" s="11">
        <v>223</v>
      </c>
      <c r="J6" s="11">
        <v>2494</v>
      </c>
      <c r="K6" s="11">
        <v>80657</v>
      </c>
      <c r="L6" s="30">
        <v>7.1</v>
      </c>
    </row>
    <row r="7" spans="2:12" s="5" customFormat="1" ht="19.5" customHeight="1">
      <c r="B7" s="60" t="s">
        <v>32</v>
      </c>
      <c r="C7" s="61"/>
      <c r="D7" s="10">
        <v>4985</v>
      </c>
      <c r="E7" s="10">
        <v>20409</v>
      </c>
      <c r="F7" s="10">
        <v>2389</v>
      </c>
      <c r="G7" s="10">
        <v>2596</v>
      </c>
      <c r="H7" s="10">
        <v>367</v>
      </c>
      <c r="I7" s="10">
        <v>114</v>
      </c>
      <c r="J7" s="10">
        <v>2115</v>
      </c>
      <c r="K7" s="10">
        <v>91673</v>
      </c>
      <c r="L7" s="30">
        <v>5.4</v>
      </c>
    </row>
    <row r="8" spans="2:12" s="5" customFormat="1" ht="19.5" customHeight="1">
      <c r="B8" s="62" t="s">
        <v>33</v>
      </c>
      <c r="C8" s="63"/>
      <c r="D8" s="12">
        <f>SUM(D9:D23)</f>
        <v>4492</v>
      </c>
      <c r="E8" s="12">
        <f aca="true" t="shared" si="0" ref="E8:K8">SUM(E9:E23)</f>
        <v>15935</v>
      </c>
      <c r="F8" s="12">
        <f t="shared" si="0"/>
        <v>2492</v>
      </c>
      <c r="G8" s="12">
        <f t="shared" si="0"/>
        <v>2000</v>
      </c>
      <c r="H8" s="12">
        <f t="shared" si="0"/>
        <v>407</v>
      </c>
      <c r="I8" s="12">
        <f t="shared" si="0"/>
        <v>117</v>
      </c>
      <c r="J8" s="12">
        <f t="shared" si="0"/>
        <v>1476</v>
      </c>
      <c r="K8" s="12">
        <f t="shared" si="0"/>
        <v>94511</v>
      </c>
      <c r="L8" s="31">
        <f>D8/K8*100</f>
        <v>4.752885907460507</v>
      </c>
    </row>
    <row r="9" spans="2:12" s="5" customFormat="1" ht="19.5" customHeight="1">
      <c r="B9" s="25" t="s">
        <v>12</v>
      </c>
      <c r="C9" s="29"/>
      <c r="D9" s="10">
        <v>389</v>
      </c>
      <c r="E9" s="13">
        <v>1310</v>
      </c>
      <c r="F9" s="13">
        <v>256</v>
      </c>
      <c r="G9" s="16">
        <v>133</v>
      </c>
      <c r="H9" s="16">
        <v>23</v>
      </c>
      <c r="I9" s="13">
        <v>4</v>
      </c>
      <c r="J9" s="13">
        <v>106</v>
      </c>
      <c r="K9" s="13">
        <v>20609</v>
      </c>
      <c r="L9" s="30">
        <f>D9/K9*100</f>
        <v>1.8875248677762142</v>
      </c>
    </row>
    <row r="10" spans="2:12" s="3" customFormat="1" ht="19.5" customHeight="1">
      <c r="B10" s="25" t="s">
        <v>13</v>
      </c>
      <c r="C10" s="29"/>
      <c r="D10" s="10">
        <v>229</v>
      </c>
      <c r="E10" s="13">
        <v>799</v>
      </c>
      <c r="F10" s="13">
        <v>145</v>
      </c>
      <c r="G10" s="16">
        <v>84</v>
      </c>
      <c r="H10" s="16">
        <v>20</v>
      </c>
      <c r="I10" s="13">
        <v>11</v>
      </c>
      <c r="J10" s="13">
        <v>53</v>
      </c>
      <c r="K10" s="13">
        <v>6153</v>
      </c>
      <c r="L10" s="30">
        <f aca="true" t="shared" si="1" ref="L10:L20">D10/K10*100</f>
        <v>3.7217617422395577</v>
      </c>
    </row>
    <row r="11" spans="2:12" s="5" customFormat="1" ht="19.5" customHeight="1">
      <c r="B11" s="25" t="s">
        <v>14</v>
      </c>
      <c r="C11" s="26"/>
      <c r="D11" s="10">
        <v>388</v>
      </c>
      <c r="E11" s="10">
        <v>1375</v>
      </c>
      <c r="F11" s="10">
        <v>254</v>
      </c>
      <c r="G11" s="10">
        <v>134</v>
      </c>
      <c r="H11" s="10">
        <v>29</v>
      </c>
      <c r="I11" s="11">
        <v>15</v>
      </c>
      <c r="J11" s="11">
        <v>90</v>
      </c>
      <c r="K11" s="11">
        <v>12709</v>
      </c>
      <c r="L11" s="30">
        <f t="shared" si="1"/>
        <v>3.052954599102998</v>
      </c>
    </row>
    <row r="12" spans="2:12" s="5" customFormat="1" ht="19.5" customHeight="1">
      <c r="B12" s="25" t="s">
        <v>15</v>
      </c>
      <c r="C12" s="26"/>
      <c r="D12" s="10">
        <v>318</v>
      </c>
      <c r="E12" s="10">
        <v>1160</v>
      </c>
      <c r="F12" s="10">
        <v>217</v>
      </c>
      <c r="G12" s="10">
        <v>101</v>
      </c>
      <c r="H12" s="10">
        <v>21</v>
      </c>
      <c r="I12" s="11">
        <v>7</v>
      </c>
      <c r="J12" s="11">
        <v>73</v>
      </c>
      <c r="K12" s="11">
        <v>19052</v>
      </c>
      <c r="L12" s="30">
        <f t="shared" si="1"/>
        <v>1.6691161032962416</v>
      </c>
    </row>
    <row r="13" spans="2:12" s="5" customFormat="1" ht="19.5" customHeight="1">
      <c r="B13" s="25" t="s">
        <v>16</v>
      </c>
      <c r="C13" s="26"/>
      <c r="D13" s="10">
        <v>182</v>
      </c>
      <c r="E13" s="10">
        <v>668</v>
      </c>
      <c r="F13" s="10">
        <v>126</v>
      </c>
      <c r="G13" s="10">
        <v>56</v>
      </c>
      <c r="H13" s="10">
        <v>8</v>
      </c>
      <c r="I13" s="11">
        <v>6</v>
      </c>
      <c r="J13" s="11">
        <v>42</v>
      </c>
      <c r="K13" s="11">
        <v>10177</v>
      </c>
      <c r="L13" s="30">
        <f t="shared" si="1"/>
        <v>1.7883462710032425</v>
      </c>
    </row>
    <row r="14" spans="2:12" s="5" customFormat="1" ht="19.5" customHeight="1">
      <c r="B14" s="25" t="s">
        <v>17</v>
      </c>
      <c r="C14" s="26"/>
      <c r="D14" s="10">
        <v>78</v>
      </c>
      <c r="E14" s="10">
        <v>271</v>
      </c>
      <c r="F14" s="10">
        <v>63</v>
      </c>
      <c r="G14" s="10">
        <v>15</v>
      </c>
      <c r="H14" s="10">
        <v>2</v>
      </c>
      <c r="I14" s="11">
        <v>2</v>
      </c>
      <c r="J14" s="11">
        <v>11</v>
      </c>
      <c r="K14" s="11">
        <v>6780</v>
      </c>
      <c r="L14" s="30">
        <f t="shared" si="1"/>
        <v>1.1504424778761062</v>
      </c>
    </row>
    <row r="15" spans="2:12" s="5" customFormat="1" ht="19.5" customHeight="1">
      <c r="B15" s="25" t="s">
        <v>18</v>
      </c>
      <c r="C15" s="26"/>
      <c r="D15" s="10">
        <v>480</v>
      </c>
      <c r="E15" s="10">
        <v>1823</v>
      </c>
      <c r="F15" s="10">
        <v>174</v>
      </c>
      <c r="G15" s="10">
        <v>306</v>
      </c>
      <c r="H15" s="10">
        <v>56</v>
      </c>
      <c r="I15" s="11">
        <v>14</v>
      </c>
      <c r="J15" s="11">
        <v>236</v>
      </c>
      <c r="K15" s="11">
        <v>1353</v>
      </c>
      <c r="L15" s="30">
        <f t="shared" si="1"/>
        <v>35.47671840354767</v>
      </c>
    </row>
    <row r="16" spans="2:12" s="5" customFormat="1" ht="19.5" customHeight="1">
      <c r="B16" s="25" t="s">
        <v>19</v>
      </c>
      <c r="C16" s="26"/>
      <c r="D16" s="10">
        <v>491</v>
      </c>
      <c r="E16" s="10">
        <v>1665</v>
      </c>
      <c r="F16" s="10">
        <v>272</v>
      </c>
      <c r="G16" s="10">
        <v>219</v>
      </c>
      <c r="H16" s="10">
        <v>46</v>
      </c>
      <c r="I16" s="11">
        <v>8</v>
      </c>
      <c r="J16" s="11">
        <v>165</v>
      </c>
      <c r="K16" s="11">
        <v>1558</v>
      </c>
      <c r="L16" s="30">
        <f t="shared" si="1"/>
        <v>31.51476251604621</v>
      </c>
    </row>
    <row r="17" spans="2:12" s="5" customFormat="1" ht="19.5" customHeight="1">
      <c r="B17" s="25" t="s">
        <v>20</v>
      </c>
      <c r="C17" s="26"/>
      <c r="D17" s="10">
        <v>307</v>
      </c>
      <c r="E17" s="10">
        <v>1169</v>
      </c>
      <c r="F17" s="10">
        <v>150</v>
      </c>
      <c r="G17" s="10">
        <v>157</v>
      </c>
      <c r="H17" s="10">
        <v>35</v>
      </c>
      <c r="I17" s="11">
        <v>5</v>
      </c>
      <c r="J17" s="11">
        <v>117</v>
      </c>
      <c r="K17" s="11">
        <v>1819</v>
      </c>
      <c r="L17" s="30">
        <f t="shared" si="1"/>
        <v>16.877405167674546</v>
      </c>
    </row>
    <row r="18" spans="2:12" s="5" customFormat="1" ht="19.5" customHeight="1">
      <c r="B18" s="25" t="s">
        <v>21</v>
      </c>
      <c r="C18" s="26"/>
      <c r="D18" s="10">
        <v>347</v>
      </c>
      <c r="E18" s="10">
        <v>1128</v>
      </c>
      <c r="F18" s="10">
        <v>235</v>
      </c>
      <c r="G18" s="10">
        <v>112</v>
      </c>
      <c r="H18" s="10">
        <v>23</v>
      </c>
      <c r="I18" s="11">
        <v>5</v>
      </c>
      <c r="J18" s="11">
        <v>84</v>
      </c>
      <c r="K18" s="11">
        <v>4978</v>
      </c>
      <c r="L18" s="30">
        <f t="shared" si="1"/>
        <v>6.970670952189634</v>
      </c>
    </row>
    <row r="19" spans="2:12" s="5" customFormat="1" ht="19.5" customHeight="1">
      <c r="B19" s="25" t="s">
        <v>22</v>
      </c>
      <c r="C19" s="26"/>
      <c r="D19" s="10">
        <v>212</v>
      </c>
      <c r="E19" s="10">
        <v>716</v>
      </c>
      <c r="F19" s="10">
        <v>123</v>
      </c>
      <c r="G19" s="10">
        <v>89</v>
      </c>
      <c r="H19" s="10">
        <v>24</v>
      </c>
      <c r="I19" s="11">
        <v>6</v>
      </c>
      <c r="J19" s="11">
        <v>59</v>
      </c>
      <c r="K19" s="11">
        <v>3211</v>
      </c>
      <c r="L19" s="30">
        <f t="shared" si="1"/>
        <v>6.602304578013079</v>
      </c>
    </row>
    <row r="20" spans="2:12" s="5" customFormat="1" ht="19.5" customHeight="1">
      <c r="B20" s="25" t="s">
        <v>23</v>
      </c>
      <c r="C20" s="26"/>
      <c r="D20" s="10">
        <v>31</v>
      </c>
      <c r="E20" s="10">
        <v>98</v>
      </c>
      <c r="F20" s="10">
        <v>25</v>
      </c>
      <c r="G20" s="10">
        <v>6</v>
      </c>
      <c r="H20" s="10">
        <v>2</v>
      </c>
      <c r="I20" s="11">
        <v>1</v>
      </c>
      <c r="J20" s="11">
        <v>3</v>
      </c>
      <c r="K20" s="11">
        <v>2264</v>
      </c>
      <c r="L20" s="30">
        <f t="shared" si="1"/>
        <v>1.3692579505300353</v>
      </c>
    </row>
    <row r="21" spans="2:12" s="5" customFormat="1" ht="19.5" customHeight="1">
      <c r="B21" s="25" t="s">
        <v>24</v>
      </c>
      <c r="C21" s="26"/>
      <c r="D21" s="10">
        <v>404</v>
      </c>
      <c r="E21" s="10">
        <v>1554</v>
      </c>
      <c r="F21" s="10">
        <v>112</v>
      </c>
      <c r="G21" s="10">
        <v>292</v>
      </c>
      <c r="H21" s="10">
        <v>50</v>
      </c>
      <c r="I21" s="11">
        <v>22</v>
      </c>
      <c r="J21" s="11">
        <v>220</v>
      </c>
      <c r="K21" s="11"/>
      <c r="L21" s="30"/>
    </row>
    <row r="22" spans="2:12" s="5" customFormat="1" ht="19.5" customHeight="1">
      <c r="B22" s="25" t="s">
        <v>25</v>
      </c>
      <c r="C22" s="26"/>
      <c r="D22" s="10">
        <v>347</v>
      </c>
      <c r="E22" s="10">
        <v>1290</v>
      </c>
      <c r="F22" s="10">
        <v>140</v>
      </c>
      <c r="G22" s="10">
        <v>207</v>
      </c>
      <c r="H22" s="10">
        <v>50</v>
      </c>
      <c r="I22" s="11">
        <v>6</v>
      </c>
      <c r="J22" s="11">
        <v>151</v>
      </c>
      <c r="K22" s="11">
        <v>3848</v>
      </c>
      <c r="L22" s="30">
        <f>(D21+D22+D23)/K22*100</f>
        <v>27.027027027027028</v>
      </c>
    </row>
    <row r="23" spans="2:12" s="5" customFormat="1" ht="19.5" customHeight="1" thickBot="1">
      <c r="B23" s="27" t="s">
        <v>26</v>
      </c>
      <c r="C23" s="28"/>
      <c r="D23" s="23">
        <v>289</v>
      </c>
      <c r="E23" s="23">
        <v>909</v>
      </c>
      <c r="F23" s="23">
        <v>200</v>
      </c>
      <c r="G23" s="23">
        <v>89</v>
      </c>
      <c r="H23" s="23">
        <v>18</v>
      </c>
      <c r="I23" s="24">
        <v>5</v>
      </c>
      <c r="J23" s="24">
        <v>66</v>
      </c>
      <c r="K23" s="24"/>
      <c r="L23" s="32"/>
    </row>
    <row r="24" spans="3:11" s="5" customFormat="1" ht="15" customHeight="1">
      <c r="C24" s="5" t="s">
        <v>27</v>
      </c>
      <c r="G24" s="9"/>
      <c r="H24" s="9"/>
      <c r="K24" s="20"/>
    </row>
    <row r="25" spans="3:11" s="5" customFormat="1" ht="15" customHeight="1">
      <c r="C25" s="5" t="s">
        <v>28</v>
      </c>
      <c r="G25" s="9"/>
      <c r="H25" s="9"/>
      <c r="K25" s="20"/>
    </row>
    <row r="26" spans="3:11" s="5" customFormat="1" ht="15" customHeight="1">
      <c r="C26" s="8" t="s">
        <v>29</v>
      </c>
      <c r="G26" s="9"/>
      <c r="H26" s="9"/>
      <c r="K26" s="20"/>
    </row>
    <row r="27" spans="7:11" s="5" customFormat="1" ht="15" customHeight="1">
      <c r="G27" s="9"/>
      <c r="H27" s="9"/>
      <c r="K27" s="20"/>
    </row>
    <row r="28" spans="3:11" s="5" customFormat="1" ht="15" customHeight="1">
      <c r="C28" s="8"/>
      <c r="G28" s="9"/>
      <c r="H28" s="9"/>
      <c r="K28" s="20"/>
    </row>
    <row r="29" spans="7:11" s="5" customFormat="1" ht="24.75" customHeight="1">
      <c r="G29" s="9"/>
      <c r="H29" s="9"/>
      <c r="K29" s="20"/>
    </row>
    <row r="30" spans="7:11" s="5" customFormat="1" ht="24.75" customHeight="1">
      <c r="G30" s="9"/>
      <c r="H30" s="9"/>
      <c r="K30" s="20"/>
    </row>
    <row r="31" spans="7:11" s="5" customFormat="1" ht="24.75" customHeight="1">
      <c r="G31" s="9"/>
      <c r="H31" s="9"/>
      <c r="K31" s="20"/>
    </row>
    <row r="32" spans="7:11" s="5" customFormat="1" ht="24.75" customHeight="1">
      <c r="G32" s="9"/>
      <c r="H32" s="9"/>
      <c r="K32" s="20"/>
    </row>
    <row r="33" spans="7:11" s="5" customFormat="1" ht="24.75" customHeight="1">
      <c r="G33" s="9"/>
      <c r="H33" s="9"/>
      <c r="K33" s="20"/>
    </row>
    <row r="34" spans="7:11" s="5" customFormat="1" ht="24.75" customHeight="1">
      <c r="G34" s="9"/>
      <c r="H34" s="9"/>
      <c r="K34" s="20"/>
    </row>
    <row r="35" spans="7:11" s="5" customFormat="1" ht="24.75" customHeight="1">
      <c r="G35" s="9"/>
      <c r="H35" s="9"/>
      <c r="K35" s="20"/>
    </row>
    <row r="36" spans="7:11" s="5" customFormat="1" ht="24.75" customHeight="1">
      <c r="G36" s="9"/>
      <c r="H36" s="9"/>
      <c r="K36" s="20"/>
    </row>
    <row r="37" spans="7:11" s="5" customFormat="1" ht="24.75" customHeight="1">
      <c r="G37" s="9"/>
      <c r="H37" s="9"/>
      <c r="K37" s="20"/>
    </row>
    <row r="38" spans="7:11" s="5" customFormat="1" ht="24.75" customHeight="1">
      <c r="G38" s="9"/>
      <c r="H38" s="9"/>
      <c r="K38" s="20"/>
    </row>
    <row r="39" spans="7:11" s="5" customFormat="1" ht="24.75" customHeight="1">
      <c r="G39" s="9"/>
      <c r="H39" s="9"/>
      <c r="K39" s="20"/>
    </row>
    <row r="40" spans="7:11" s="5" customFormat="1" ht="24.75" customHeight="1">
      <c r="G40" s="9"/>
      <c r="H40" s="9"/>
      <c r="K40" s="20"/>
    </row>
    <row r="41" spans="7:11" s="5" customFormat="1" ht="24.75" customHeight="1">
      <c r="G41" s="9"/>
      <c r="H41" s="9"/>
      <c r="K41" s="20"/>
    </row>
    <row r="42" spans="7:11" s="5" customFormat="1" ht="24.75" customHeight="1">
      <c r="G42" s="9"/>
      <c r="H42" s="9"/>
      <c r="K42" s="20"/>
    </row>
    <row r="43" spans="7:11" s="5" customFormat="1" ht="24.75" customHeight="1">
      <c r="G43" s="9"/>
      <c r="H43" s="9"/>
      <c r="K43" s="20"/>
    </row>
    <row r="44" spans="7:11" s="2" customFormat="1" ht="24.75" customHeight="1">
      <c r="G44" s="14"/>
      <c r="H44" s="14"/>
      <c r="K44" s="18"/>
    </row>
  </sheetData>
  <mergeCells count="13">
    <mergeCell ref="K3:K5"/>
    <mergeCell ref="L3:L5"/>
    <mergeCell ref="B3:C5"/>
    <mergeCell ref="D3:D5"/>
    <mergeCell ref="E3:E5"/>
    <mergeCell ref="F3:F5"/>
    <mergeCell ref="G3:G5"/>
    <mergeCell ref="H4:H5"/>
    <mergeCell ref="H3:J3"/>
    <mergeCell ref="B6:C6"/>
    <mergeCell ref="B7:C7"/>
    <mergeCell ref="B8:C8"/>
    <mergeCell ref="I4:J4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042366</cp:lastModifiedBy>
  <cp:lastPrinted>2007-02-13T05:06:33Z</cp:lastPrinted>
  <dcterms:created xsi:type="dcterms:W3CDTF">1998-11-16T07:41:07Z</dcterms:created>
  <dcterms:modified xsi:type="dcterms:W3CDTF">2008-01-29T08:17:24Z</dcterms:modified>
  <cp:category/>
  <cp:version/>
  <cp:contentType/>
  <cp:contentStatus/>
</cp:coreProperties>
</file>