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2-1" sheetId="1" r:id="rId1"/>
  </sheets>
  <definedNames>
    <definedName name="_xlnm.Print_Area" localSheetId="0">'2-1'!$A$1:$J$66</definedName>
  </definedNames>
  <calcPr fullCalcOnLoad="1"/>
</workbook>
</file>

<file path=xl/sharedStrings.xml><?xml version="1.0" encoding="utf-8"?>
<sst xmlns="http://schemas.openxmlformats.org/spreadsheetml/2006/main" count="58" uniqueCount="22">
  <si>
    <t>面　　　積</t>
  </si>
  <si>
    <t>世帯数</t>
  </si>
  <si>
    <t>人　　　　口</t>
  </si>
  <si>
    <t>総　数</t>
  </si>
  <si>
    <t>男</t>
  </si>
  <si>
    <t>女</t>
  </si>
  <si>
    <t>女 1 0 0 に</t>
  </si>
  <si>
    <t>対 す る 男</t>
  </si>
  <si>
    <t>人口密度</t>
  </si>
  <si>
    <r>
      <t>(㎞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</si>
  <si>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資料：総務課</t>
  </si>
  <si>
    <t>〃</t>
  </si>
  <si>
    <t>年</t>
  </si>
  <si>
    <t>元</t>
  </si>
  <si>
    <t>〃</t>
  </si>
  <si>
    <t>各年10月１日現在</t>
  </si>
  <si>
    <t>（人／k㎡）</t>
  </si>
  <si>
    <t>（注）ゴシック数字は国勢調査結果、その他は推計人口による。</t>
  </si>
  <si>
    <t>〃</t>
  </si>
  <si>
    <t>〃</t>
  </si>
  <si>
    <t>〃</t>
  </si>
  <si>
    <t xml:space="preserve">  2-1　人 口 の 推 移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</si>
</sst>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.00_ "/>
    <numFmt numFmtId="184" formatCode="0.00;[Red]0.00"/>
    <numFmt numFmtId="185" formatCode="\ General"/>
    <numFmt numFmtId="186" formatCode="\ 0.00;[Red]0.00"/>
    <numFmt numFmtId="187" formatCode="\ 0.00"/>
    <numFmt numFmtId="188" formatCode="\ 0.00_ "/>
    <numFmt numFmtId="189" formatCode="\ \ 0.00_ "/>
    <numFmt numFmtId="190" formatCode="\ 0.0;[Red]0.0"/>
    <numFmt numFmtId="191" formatCode="\ #,##0;[Red]\-#,##0"/>
    <numFmt numFmtId="192" formatCode="\ \ #,##0;[Red]\-#,##0"/>
    <numFmt numFmtId="193" formatCode="0;0;"/>
    <numFmt numFmtId="194" formatCode="\ #,##0"/>
    <numFmt numFmtId="195" formatCode="#,##0_);[Red]\(#,##0\)"/>
    <numFmt numFmtId="196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16" applyNumberFormat="1" applyFont="1" applyAlignment="1">
      <alignment horizontal="center" vertical="center"/>
    </xf>
    <xf numFmtId="0" fontId="3" fillId="0" borderId="0" xfId="16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/>
    </xf>
    <xf numFmtId="186" fontId="4" fillId="0" borderId="0" xfId="16" applyNumberFormat="1" applyFont="1" applyAlignment="1">
      <alignment horizontal="center" vertical="center"/>
    </xf>
    <xf numFmtId="187" fontId="4" fillId="0" borderId="0" xfId="16" applyNumberFormat="1" applyFont="1" applyAlignment="1">
      <alignment horizontal="center" vertical="center"/>
    </xf>
    <xf numFmtId="189" fontId="4" fillId="0" borderId="0" xfId="16" applyNumberFormat="1" applyFont="1" applyAlignment="1">
      <alignment horizontal="center" vertical="center"/>
    </xf>
    <xf numFmtId="187" fontId="3" fillId="0" borderId="0" xfId="16" applyNumberFormat="1" applyFont="1" applyAlignment="1">
      <alignment horizontal="center" vertical="center"/>
    </xf>
    <xf numFmtId="186" fontId="3" fillId="0" borderId="0" xfId="16" applyNumberFormat="1" applyFont="1" applyAlignment="1">
      <alignment horizontal="center" vertical="center"/>
    </xf>
    <xf numFmtId="184" fontId="4" fillId="0" borderId="0" xfId="16" applyNumberFormat="1" applyFont="1" applyAlignment="1">
      <alignment horizontal="center" vertical="center"/>
    </xf>
    <xf numFmtId="0" fontId="4" fillId="0" borderId="0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16" applyNumberFormat="1" applyFont="1" applyBorder="1" applyAlignment="1">
      <alignment horizontal="center" vertical="center"/>
    </xf>
    <xf numFmtId="0" fontId="4" fillId="0" borderId="9" xfId="16" applyNumberFormat="1" applyFont="1" applyBorder="1" applyAlignment="1">
      <alignment horizontal="center" vertical="center"/>
    </xf>
    <xf numFmtId="0" fontId="4" fillId="0" borderId="1" xfId="16" applyNumberFormat="1" applyFont="1" applyBorder="1" applyAlignment="1">
      <alignment horizontal="center"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horizontal="center" vertical="center"/>
    </xf>
    <xf numFmtId="41" fontId="4" fillId="0" borderId="0" xfId="16" applyNumberFormat="1" applyFont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41" fontId="3" fillId="0" borderId="0" xfId="16" applyNumberFormat="1" applyFont="1" applyBorder="1" applyAlignment="1">
      <alignment horizontal="center" vertical="center"/>
    </xf>
    <xf numFmtId="41" fontId="4" fillId="0" borderId="1" xfId="16" applyNumberFormat="1" applyFont="1" applyBorder="1" applyAlignment="1">
      <alignment horizontal="center" vertical="center"/>
    </xf>
    <xf numFmtId="196" fontId="3" fillId="0" borderId="0" xfId="16" applyNumberFormat="1" applyFont="1" applyAlignment="1">
      <alignment horizontal="center" vertical="center"/>
    </xf>
    <xf numFmtId="196" fontId="4" fillId="0" borderId="0" xfId="16" applyNumberFormat="1" applyFont="1" applyAlignment="1">
      <alignment horizontal="center" vertical="center"/>
    </xf>
    <xf numFmtId="196" fontId="4" fillId="0" borderId="0" xfId="16" applyNumberFormat="1" applyFont="1" applyBorder="1" applyAlignment="1">
      <alignment horizontal="center" vertical="center"/>
    </xf>
    <xf numFmtId="196" fontId="3" fillId="0" borderId="0" xfId="16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196" fontId="4" fillId="0" borderId="0" xfId="0" applyNumberFormat="1" applyFont="1" applyBorder="1" applyAlignment="1">
      <alignment horizontal="center" vertical="center"/>
    </xf>
    <xf numFmtId="196" fontId="3" fillId="0" borderId="0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0.625" style="1" customWidth="1"/>
    <col min="5" max="5" width="11.00390625" style="1" customWidth="1"/>
    <col min="6" max="8" width="9.625" style="1" customWidth="1"/>
    <col min="9" max="10" width="12.625" style="1" customWidth="1"/>
    <col min="11" max="16384" width="9.00390625" style="1" customWidth="1"/>
  </cols>
  <sheetData>
    <row r="1" spans="1:4" s="2" customFormat="1" ht="24.75" customHeight="1">
      <c r="A1" s="3" t="s">
        <v>21</v>
      </c>
      <c r="B1" s="3"/>
      <c r="C1" s="3"/>
      <c r="D1" s="3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10" s="5" customFormat="1" ht="19.5" customHeight="1">
      <c r="B3" s="56" t="s">
        <v>12</v>
      </c>
      <c r="C3" s="57"/>
      <c r="D3" s="14" t="s">
        <v>0</v>
      </c>
      <c r="E3" s="63" t="s">
        <v>1</v>
      </c>
      <c r="F3" s="60" t="s">
        <v>2</v>
      </c>
      <c r="G3" s="61"/>
      <c r="H3" s="62"/>
      <c r="I3" s="18" t="s">
        <v>6</v>
      </c>
      <c r="J3" s="8" t="s">
        <v>8</v>
      </c>
    </row>
    <row r="4" spans="2:10" s="5" customFormat="1" ht="19.5" customHeight="1">
      <c r="B4" s="58"/>
      <c r="C4" s="59"/>
      <c r="D4" s="15" t="s">
        <v>9</v>
      </c>
      <c r="E4" s="64"/>
      <c r="F4" s="10" t="s">
        <v>3</v>
      </c>
      <c r="G4" s="13" t="s">
        <v>4</v>
      </c>
      <c r="H4" s="16" t="s">
        <v>5</v>
      </c>
      <c r="I4" s="17" t="s">
        <v>7</v>
      </c>
      <c r="J4" s="9" t="s">
        <v>16</v>
      </c>
    </row>
    <row r="5" spans="2:10" s="3" customFormat="1" ht="12.75" customHeight="1">
      <c r="B5" s="52">
        <v>25</v>
      </c>
      <c r="C5" s="53"/>
      <c r="D5" s="22">
        <v>41.07</v>
      </c>
      <c r="E5" s="31">
        <v>10124</v>
      </c>
      <c r="F5" s="31">
        <f>SUM(G5:H5)</f>
        <v>49832</v>
      </c>
      <c r="G5" s="31">
        <v>24081</v>
      </c>
      <c r="H5" s="31">
        <v>25751</v>
      </c>
      <c r="I5" s="41">
        <v>93.5</v>
      </c>
      <c r="J5" s="36">
        <v>1213</v>
      </c>
    </row>
    <row r="6" spans="2:10" s="5" customFormat="1" ht="12.75" customHeight="1">
      <c r="B6" s="50">
        <v>26</v>
      </c>
      <c r="C6" s="51"/>
      <c r="D6" s="20">
        <v>45.02</v>
      </c>
      <c r="E6" s="32">
        <v>11323</v>
      </c>
      <c r="F6" s="32">
        <f aca="true" t="shared" si="0" ref="F6:F36">SUM(G6:H6)</f>
        <v>56075</v>
      </c>
      <c r="G6" s="32">
        <v>27133</v>
      </c>
      <c r="H6" s="32">
        <v>28942</v>
      </c>
      <c r="I6" s="42">
        <v>93.7</v>
      </c>
      <c r="J6" s="37">
        <v>1246</v>
      </c>
    </row>
    <row r="7" spans="2:10" s="5" customFormat="1" ht="12.75" customHeight="1">
      <c r="B7" s="50">
        <v>27</v>
      </c>
      <c r="C7" s="51"/>
      <c r="D7" s="11" t="s">
        <v>11</v>
      </c>
      <c r="E7" s="32">
        <v>11543</v>
      </c>
      <c r="F7" s="32">
        <f t="shared" si="0"/>
        <v>56505</v>
      </c>
      <c r="G7" s="32">
        <v>26968</v>
      </c>
      <c r="H7" s="32">
        <v>29537</v>
      </c>
      <c r="I7" s="42">
        <v>91.3</v>
      </c>
      <c r="J7" s="37">
        <v>1255</v>
      </c>
    </row>
    <row r="8" spans="2:10" s="5" customFormat="1" ht="12.75" customHeight="1">
      <c r="B8" s="50">
        <v>28</v>
      </c>
      <c r="C8" s="51"/>
      <c r="D8" s="11" t="s">
        <v>11</v>
      </c>
      <c r="E8" s="32">
        <v>11801</v>
      </c>
      <c r="F8" s="32">
        <f t="shared" si="0"/>
        <v>57811</v>
      </c>
      <c r="G8" s="32">
        <v>27202</v>
      </c>
      <c r="H8" s="32">
        <v>30609</v>
      </c>
      <c r="I8" s="42">
        <v>88.9</v>
      </c>
      <c r="J8" s="37">
        <v>1284</v>
      </c>
    </row>
    <row r="9" spans="2:10" s="5" customFormat="1" ht="12.75" customHeight="1">
      <c r="B9" s="50">
        <v>29</v>
      </c>
      <c r="C9" s="51"/>
      <c r="D9" s="11" t="s">
        <v>11</v>
      </c>
      <c r="E9" s="33">
        <v>11988</v>
      </c>
      <c r="F9" s="32">
        <f t="shared" si="0"/>
        <v>58712</v>
      </c>
      <c r="G9" s="33">
        <v>27837</v>
      </c>
      <c r="H9" s="33">
        <v>30875</v>
      </c>
      <c r="I9" s="43">
        <v>90.2</v>
      </c>
      <c r="J9" s="38">
        <v>1304</v>
      </c>
    </row>
    <row r="10" spans="2:10" s="3" customFormat="1" ht="12.75" customHeight="1">
      <c r="B10" s="52">
        <v>30</v>
      </c>
      <c r="C10" s="53"/>
      <c r="D10" s="23">
        <v>80.99</v>
      </c>
      <c r="E10" s="34">
        <v>14519</v>
      </c>
      <c r="F10" s="31">
        <f t="shared" si="0"/>
        <v>71517</v>
      </c>
      <c r="G10" s="34">
        <v>34667</v>
      </c>
      <c r="H10" s="34">
        <v>36850</v>
      </c>
      <c r="I10" s="44">
        <v>94.1</v>
      </c>
      <c r="J10" s="39">
        <v>883</v>
      </c>
    </row>
    <row r="11" spans="2:10" s="5" customFormat="1" ht="12.75" customHeight="1">
      <c r="B11" s="50">
        <v>31</v>
      </c>
      <c r="C11" s="51"/>
      <c r="D11" s="19">
        <v>93.8</v>
      </c>
      <c r="E11" s="32">
        <v>17843</v>
      </c>
      <c r="F11" s="32">
        <f t="shared" si="0"/>
        <v>88037</v>
      </c>
      <c r="G11" s="32">
        <v>42466</v>
      </c>
      <c r="H11" s="32">
        <v>45571</v>
      </c>
      <c r="I11" s="45">
        <v>93.2</v>
      </c>
      <c r="J11" s="37">
        <v>939</v>
      </c>
    </row>
    <row r="12" spans="2:10" s="5" customFormat="1" ht="12.75" customHeight="1">
      <c r="B12" s="50">
        <v>32</v>
      </c>
      <c r="C12" s="51"/>
      <c r="D12" s="11" t="s">
        <v>11</v>
      </c>
      <c r="E12" s="32">
        <v>18032</v>
      </c>
      <c r="F12" s="32">
        <f t="shared" si="0"/>
        <v>88665</v>
      </c>
      <c r="G12" s="32">
        <v>42869</v>
      </c>
      <c r="H12" s="32">
        <v>45796</v>
      </c>
      <c r="I12" s="45">
        <v>93.6</v>
      </c>
      <c r="J12" s="37">
        <v>945</v>
      </c>
    </row>
    <row r="13" spans="2:10" s="5" customFormat="1" ht="12.75" customHeight="1">
      <c r="B13" s="50">
        <v>33</v>
      </c>
      <c r="C13" s="51"/>
      <c r="D13" s="20">
        <v>93.81</v>
      </c>
      <c r="E13" s="32">
        <v>18251</v>
      </c>
      <c r="F13" s="32">
        <f t="shared" si="0"/>
        <v>89114</v>
      </c>
      <c r="G13" s="32">
        <v>43266</v>
      </c>
      <c r="H13" s="32">
        <v>45848</v>
      </c>
      <c r="I13" s="45">
        <v>94.4</v>
      </c>
      <c r="J13" s="37">
        <v>950</v>
      </c>
    </row>
    <row r="14" spans="2:10" s="5" customFormat="1" ht="12.75" customHeight="1">
      <c r="B14" s="50">
        <v>34</v>
      </c>
      <c r="C14" s="51"/>
      <c r="D14" s="20">
        <v>93.83</v>
      </c>
      <c r="E14" s="32">
        <v>18536</v>
      </c>
      <c r="F14" s="32">
        <f t="shared" si="0"/>
        <v>90177</v>
      </c>
      <c r="G14" s="32">
        <v>43715</v>
      </c>
      <c r="H14" s="32">
        <v>46462</v>
      </c>
      <c r="I14" s="45">
        <v>94.1</v>
      </c>
      <c r="J14" s="37">
        <v>961</v>
      </c>
    </row>
    <row r="15" spans="2:10" s="3" customFormat="1" ht="12.75" customHeight="1">
      <c r="B15" s="52">
        <v>35</v>
      </c>
      <c r="C15" s="53"/>
      <c r="D15" s="12" t="s">
        <v>11</v>
      </c>
      <c r="E15" s="31">
        <v>19037</v>
      </c>
      <c r="F15" s="31">
        <f t="shared" si="0"/>
        <v>89539</v>
      </c>
      <c r="G15" s="31">
        <v>43241</v>
      </c>
      <c r="H15" s="31">
        <v>46298</v>
      </c>
      <c r="I15" s="46">
        <v>93.4</v>
      </c>
      <c r="J15" s="36">
        <v>954</v>
      </c>
    </row>
    <row r="16" spans="2:10" s="5" customFormat="1" ht="12.75" customHeight="1">
      <c r="B16" s="50">
        <v>36</v>
      </c>
      <c r="C16" s="51"/>
      <c r="D16" s="11" t="s">
        <v>11</v>
      </c>
      <c r="E16" s="32">
        <v>19403</v>
      </c>
      <c r="F16" s="32">
        <f t="shared" si="0"/>
        <v>91575</v>
      </c>
      <c r="G16" s="32">
        <v>43789</v>
      </c>
      <c r="H16" s="32">
        <v>47786</v>
      </c>
      <c r="I16" s="45">
        <v>91.6</v>
      </c>
      <c r="J16" s="37">
        <v>976</v>
      </c>
    </row>
    <row r="17" spans="2:10" s="5" customFormat="1" ht="12.75" customHeight="1">
      <c r="B17" s="50">
        <v>37</v>
      </c>
      <c r="C17" s="51"/>
      <c r="D17" s="11" t="s">
        <v>11</v>
      </c>
      <c r="E17" s="32">
        <v>20177</v>
      </c>
      <c r="F17" s="32">
        <f t="shared" si="0"/>
        <v>93925</v>
      </c>
      <c r="G17" s="32">
        <v>45069</v>
      </c>
      <c r="H17" s="32">
        <v>48856</v>
      </c>
      <c r="I17" s="45">
        <v>92.2</v>
      </c>
      <c r="J17" s="37">
        <v>1001</v>
      </c>
    </row>
    <row r="18" spans="2:10" s="5" customFormat="1" ht="12.75" customHeight="1">
      <c r="B18" s="50">
        <v>38</v>
      </c>
      <c r="C18" s="51"/>
      <c r="D18" s="11" t="s">
        <v>11</v>
      </c>
      <c r="E18" s="32">
        <v>20869</v>
      </c>
      <c r="F18" s="32">
        <f t="shared" si="0"/>
        <v>95661</v>
      </c>
      <c r="G18" s="32">
        <v>46066</v>
      </c>
      <c r="H18" s="32">
        <v>49595</v>
      </c>
      <c r="I18" s="45">
        <v>92.9</v>
      </c>
      <c r="J18" s="37">
        <v>1020</v>
      </c>
    </row>
    <row r="19" spans="2:10" s="5" customFormat="1" ht="12.75" customHeight="1">
      <c r="B19" s="50">
        <v>39</v>
      </c>
      <c r="C19" s="51"/>
      <c r="D19" s="11" t="s">
        <v>11</v>
      </c>
      <c r="E19" s="32">
        <v>21720</v>
      </c>
      <c r="F19" s="32">
        <f t="shared" si="0"/>
        <v>98173</v>
      </c>
      <c r="G19" s="32">
        <v>47489</v>
      </c>
      <c r="H19" s="32">
        <v>50684</v>
      </c>
      <c r="I19" s="45">
        <v>93.7</v>
      </c>
      <c r="J19" s="37">
        <v>1046</v>
      </c>
    </row>
    <row r="20" spans="2:10" s="3" customFormat="1" ht="12.75" customHeight="1">
      <c r="B20" s="52">
        <v>40</v>
      </c>
      <c r="C20" s="53"/>
      <c r="D20" s="12" t="s">
        <v>11</v>
      </c>
      <c r="E20" s="31">
        <v>23345</v>
      </c>
      <c r="F20" s="31">
        <f t="shared" si="0"/>
        <v>101841</v>
      </c>
      <c r="G20" s="31">
        <v>48823</v>
      </c>
      <c r="H20" s="31">
        <v>53018</v>
      </c>
      <c r="I20" s="46">
        <v>92.1</v>
      </c>
      <c r="J20" s="36">
        <v>1085</v>
      </c>
    </row>
    <row r="21" spans="2:10" s="5" customFormat="1" ht="12.75" customHeight="1">
      <c r="B21" s="50">
        <v>41</v>
      </c>
      <c r="C21" s="51"/>
      <c r="D21" s="20">
        <v>93.85</v>
      </c>
      <c r="E21" s="32">
        <v>24394</v>
      </c>
      <c r="F21" s="32">
        <f t="shared" si="0"/>
        <v>104418</v>
      </c>
      <c r="G21" s="32">
        <v>50101</v>
      </c>
      <c r="H21" s="32">
        <v>54317</v>
      </c>
      <c r="I21" s="45">
        <v>92.2</v>
      </c>
      <c r="J21" s="37">
        <v>1113</v>
      </c>
    </row>
    <row r="22" spans="2:10" s="5" customFormat="1" ht="12.75" customHeight="1">
      <c r="B22" s="50">
        <v>42</v>
      </c>
      <c r="C22" s="51"/>
      <c r="D22" s="11" t="s">
        <v>11</v>
      </c>
      <c r="E22" s="32">
        <v>25521</v>
      </c>
      <c r="F22" s="32">
        <f t="shared" si="0"/>
        <v>107270</v>
      </c>
      <c r="G22" s="32">
        <v>51623</v>
      </c>
      <c r="H22" s="32">
        <v>55647</v>
      </c>
      <c r="I22" s="45">
        <v>92.8</v>
      </c>
      <c r="J22" s="37">
        <v>1143</v>
      </c>
    </row>
    <row r="23" spans="2:10" s="5" customFormat="1" ht="12.75" customHeight="1">
      <c r="B23" s="50">
        <v>43</v>
      </c>
      <c r="C23" s="51"/>
      <c r="D23" s="11" t="s">
        <v>11</v>
      </c>
      <c r="E23" s="32">
        <v>27044</v>
      </c>
      <c r="F23" s="32">
        <f t="shared" si="0"/>
        <v>112661</v>
      </c>
      <c r="G23" s="32">
        <v>54379</v>
      </c>
      <c r="H23" s="32">
        <v>58282</v>
      </c>
      <c r="I23" s="45">
        <v>93.3</v>
      </c>
      <c r="J23" s="37">
        <v>1200</v>
      </c>
    </row>
    <row r="24" spans="2:10" s="5" customFormat="1" ht="12.75" customHeight="1">
      <c r="B24" s="50">
        <v>44</v>
      </c>
      <c r="C24" s="51"/>
      <c r="D24" s="11" t="s">
        <v>11</v>
      </c>
      <c r="E24" s="32">
        <v>28438</v>
      </c>
      <c r="F24" s="32">
        <f t="shared" si="0"/>
        <v>117374</v>
      </c>
      <c r="G24" s="32">
        <v>57062</v>
      </c>
      <c r="H24" s="32">
        <v>60312</v>
      </c>
      <c r="I24" s="45">
        <v>94.6</v>
      </c>
      <c r="J24" s="37">
        <v>1251</v>
      </c>
    </row>
    <row r="25" spans="2:10" s="3" customFormat="1" ht="12.75" customHeight="1">
      <c r="B25" s="52">
        <v>45</v>
      </c>
      <c r="C25" s="53"/>
      <c r="D25" s="22">
        <v>97.35</v>
      </c>
      <c r="E25" s="31">
        <v>31131</v>
      </c>
      <c r="F25" s="31">
        <f t="shared" si="0"/>
        <v>127112</v>
      </c>
      <c r="G25" s="31">
        <v>63666</v>
      </c>
      <c r="H25" s="31">
        <v>63446</v>
      </c>
      <c r="I25" s="46">
        <v>100.3</v>
      </c>
      <c r="J25" s="36">
        <v>1306</v>
      </c>
    </row>
    <row r="26" spans="2:10" s="5" customFormat="1" ht="12.75" customHeight="1">
      <c r="B26" s="50">
        <v>46</v>
      </c>
      <c r="C26" s="51"/>
      <c r="D26" s="11" t="s">
        <v>11</v>
      </c>
      <c r="E26" s="32">
        <v>33771</v>
      </c>
      <c r="F26" s="32">
        <f t="shared" si="0"/>
        <v>137341</v>
      </c>
      <c r="G26" s="32">
        <v>69275</v>
      </c>
      <c r="H26" s="32">
        <v>68066</v>
      </c>
      <c r="I26" s="45">
        <v>101.8</v>
      </c>
      <c r="J26" s="37">
        <v>1411</v>
      </c>
    </row>
    <row r="27" spans="2:10" s="5" customFormat="1" ht="12.75" customHeight="1">
      <c r="B27" s="50">
        <v>47</v>
      </c>
      <c r="C27" s="51"/>
      <c r="D27" s="11" t="s">
        <v>11</v>
      </c>
      <c r="E27" s="32">
        <v>36485</v>
      </c>
      <c r="F27" s="32">
        <f t="shared" si="0"/>
        <v>146409</v>
      </c>
      <c r="G27" s="32">
        <v>74113</v>
      </c>
      <c r="H27" s="32">
        <v>72296</v>
      </c>
      <c r="I27" s="45">
        <v>102.5</v>
      </c>
      <c r="J27" s="37">
        <v>1504</v>
      </c>
    </row>
    <row r="28" spans="2:10" s="5" customFormat="1" ht="12.75" customHeight="1">
      <c r="B28" s="50">
        <v>48</v>
      </c>
      <c r="C28" s="51"/>
      <c r="D28" s="20">
        <v>97.53</v>
      </c>
      <c r="E28" s="32">
        <v>39520</v>
      </c>
      <c r="F28" s="32">
        <f t="shared" si="0"/>
        <v>156440</v>
      </c>
      <c r="G28" s="32">
        <v>79023</v>
      </c>
      <c r="H28" s="32">
        <v>77417</v>
      </c>
      <c r="I28" s="45">
        <v>102.1</v>
      </c>
      <c r="J28" s="37">
        <v>1604</v>
      </c>
    </row>
    <row r="29" spans="2:10" s="5" customFormat="1" ht="12.75" customHeight="1">
      <c r="B29" s="50">
        <v>49</v>
      </c>
      <c r="C29" s="51"/>
      <c r="D29" s="11" t="s">
        <v>11</v>
      </c>
      <c r="E29" s="32">
        <v>41743</v>
      </c>
      <c r="F29" s="32">
        <f t="shared" si="0"/>
        <v>164987</v>
      </c>
      <c r="G29" s="32">
        <v>83495</v>
      </c>
      <c r="H29" s="32">
        <v>81492</v>
      </c>
      <c r="I29" s="45">
        <v>102.5</v>
      </c>
      <c r="J29" s="37">
        <v>1692</v>
      </c>
    </row>
    <row r="30" spans="2:10" s="3" customFormat="1" ht="12.75" customHeight="1">
      <c r="B30" s="52">
        <v>50</v>
      </c>
      <c r="C30" s="53"/>
      <c r="D30" s="22">
        <v>98.06</v>
      </c>
      <c r="E30" s="31">
        <v>44287</v>
      </c>
      <c r="F30" s="31">
        <f t="shared" si="0"/>
        <v>169293</v>
      </c>
      <c r="G30" s="31">
        <v>84679</v>
      </c>
      <c r="H30" s="31">
        <v>84614</v>
      </c>
      <c r="I30" s="46">
        <v>100.1</v>
      </c>
      <c r="J30" s="36">
        <v>1726</v>
      </c>
    </row>
    <row r="31" spans="2:10" s="5" customFormat="1" ht="12.75" customHeight="1">
      <c r="B31" s="50">
        <v>51</v>
      </c>
      <c r="C31" s="51"/>
      <c r="D31" s="20">
        <v>98.25</v>
      </c>
      <c r="E31" s="32">
        <v>46699</v>
      </c>
      <c r="F31" s="32">
        <f t="shared" si="0"/>
        <v>176554</v>
      </c>
      <c r="G31" s="32">
        <v>88235</v>
      </c>
      <c r="H31" s="32">
        <v>88319</v>
      </c>
      <c r="I31" s="45">
        <v>99.9</v>
      </c>
      <c r="J31" s="37">
        <v>1797</v>
      </c>
    </row>
    <row r="32" spans="2:10" s="5" customFormat="1" ht="12.75" customHeight="1">
      <c r="B32" s="50">
        <v>52</v>
      </c>
      <c r="C32" s="51"/>
      <c r="D32" s="11" t="s">
        <v>11</v>
      </c>
      <c r="E32" s="32">
        <v>49063</v>
      </c>
      <c r="F32" s="32">
        <f t="shared" si="0"/>
        <v>184181</v>
      </c>
      <c r="G32" s="32">
        <v>91934</v>
      </c>
      <c r="H32" s="32">
        <v>92247</v>
      </c>
      <c r="I32" s="45">
        <v>99.7</v>
      </c>
      <c r="J32" s="37">
        <v>1875</v>
      </c>
    </row>
    <row r="33" spans="2:10" s="5" customFormat="1" ht="12.75" customHeight="1">
      <c r="B33" s="50">
        <v>53</v>
      </c>
      <c r="C33" s="51"/>
      <c r="D33" s="21">
        <v>98.5</v>
      </c>
      <c r="E33" s="32">
        <v>50941</v>
      </c>
      <c r="F33" s="32">
        <f t="shared" si="0"/>
        <v>190095</v>
      </c>
      <c r="G33" s="32">
        <v>94766</v>
      </c>
      <c r="H33" s="32">
        <v>95329</v>
      </c>
      <c r="I33" s="45">
        <v>99.4</v>
      </c>
      <c r="J33" s="37">
        <v>1930</v>
      </c>
    </row>
    <row r="34" spans="2:10" s="5" customFormat="1" ht="12.75" customHeight="1">
      <c r="B34" s="50">
        <v>54</v>
      </c>
      <c r="C34" s="51"/>
      <c r="D34" s="11">
        <v>137.88</v>
      </c>
      <c r="E34" s="32">
        <v>55911</v>
      </c>
      <c r="F34" s="32">
        <f t="shared" si="0"/>
        <v>208832</v>
      </c>
      <c r="G34" s="32">
        <v>103562</v>
      </c>
      <c r="H34" s="32">
        <v>105270</v>
      </c>
      <c r="I34" s="45">
        <v>98.4</v>
      </c>
      <c r="J34" s="37">
        <v>1515</v>
      </c>
    </row>
    <row r="35" spans="2:10" s="3" customFormat="1" ht="12.75" customHeight="1">
      <c r="B35" s="52">
        <v>55</v>
      </c>
      <c r="C35" s="53"/>
      <c r="D35" s="12" t="s">
        <v>11</v>
      </c>
      <c r="E35" s="31">
        <v>60335</v>
      </c>
      <c r="F35" s="31">
        <f t="shared" si="0"/>
        <v>212233</v>
      </c>
      <c r="G35" s="31">
        <v>104899</v>
      </c>
      <c r="H35" s="31">
        <v>107334</v>
      </c>
      <c r="I35" s="46">
        <v>97.7</v>
      </c>
      <c r="J35" s="36">
        <v>1539</v>
      </c>
    </row>
    <row r="36" spans="2:10" s="5" customFormat="1" ht="12.75" customHeight="1">
      <c r="B36" s="50">
        <v>56</v>
      </c>
      <c r="C36" s="51"/>
      <c r="D36" s="11">
        <v>137.91</v>
      </c>
      <c r="E36" s="32">
        <v>61536</v>
      </c>
      <c r="F36" s="32">
        <f t="shared" si="0"/>
        <v>216249</v>
      </c>
      <c r="G36" s="32">
        <v>106873</v>
      </c>
      <c r="H36" s="32">
        <v>109376</v>
      </c>
      <c r="I36" s="45">
        <v>97.7</v>
      </c>
      <c r="J36" s="37">
        <v>1568</v>
      </c>
    </row>
    <row r="37" spans="2:10" s="5" customFormat="1" ht="12.75" customHeight="1">
      <c r="B37" s="50">
        <v>57</v>
      </c>
      <c r="C37" s="51"/>
      <c r="D37" s="11" t="s">
        <v>11</v>
      </c>
      <c r="E37" s="32">
        <v>62634</v>
      </c>
      <c r="F37" s="32">
        <f aca="true" t="shared" si="1" ref="F37:F56">SUM(G37:H37)</f>
        <v>219497</v>
      </c>
      <c r="G37" s="32">
        <v>108479</v>
      </c>
      <c r="H37" s="32">
        <v>111018</v>
      </c>
      <c r="I37" s="45">
        <v>97.7</v>
      </c>
      <c r="J37" s="37">
        <v>1592</v>
      </c>
    </row>
    <row r="38" spans="2:10" s="5" customFormat="1" ht="12.75" customHeight="1">
      <c r="B38" s="50">
        <v>58</v>
      </c>
      <c r="C38" s="51"/>
      <c r="D38" s="11" t="s">
        <v>11</v>
      </c>
      <c r="E38" s="32">
        <v>63766</v>
      </c>
      <c r="F38" s="32">
        <f t="shared" si="1"/>
        <v>222657</v>
      </c>
      <c r="G38" s="32">
        <v>109979</v>
      </c>
      <c r="H38" s="32">
        <v>112678</v>
      </c>
      <c r="I38" s="45">
        <v>97.6</v>
      </c>
      <c r="J38" s="37">
        <v>1615</v>
      </c>
    </row>
    <row r="39" spans="2:10" s="5" customFormat="1" ht="12.75" customHeight="1">
      <c r="B39" s="50">
        <v>59</v>
      </c>
      <c r="C39" s="51"/>
      <c r="D39" s="11" t="s">
        <v>11</v>
      </c>
      <c r="E39" s="32">
        <v>64707</v>
      </c>
      <c r="F39" s="32">
        <f t="shared" si="1"/>
        <v>225290</v>
      </c>
      <c r="G39" s="32">
        <v>111091</v>
      </c>
      <c r="H39" s="32">
        <v>114199</v>
      </c>
      <c r="I39" s="45">
        <v>97.3</v>
      </c>
      <c r="J39" s="37">
        <v>1634</v>
      </c>
    </row>
    <row r="40" spans="2:10" s="3" customFormat="1" ht="12.75" customHeight="1">
      <c r="B40" s="52">
        <v>60</v>
      </c>
      <c r="C40" s="53"/>
      <c r="D40" s="12" t="s">
        <v>11</v>
      </c>
      <c r="E40" s="31">
        <v>64965</v>
      </c>
      <c r="F40" s="31">
        <f t="shared" si="1"/>
        <v>227311</v>
      </c>
      <c r="G40" s="31">
        <v>111987</v>
      </c>
      <c r="H40" s="31">
        <v>115324</v>
      </c>
      <c r="I40" s="46">
        <v>97.1</v>
      </c>
      <c r="J40" s="36">
        <v>1648</v>
      </c>
    </row>
    <row r="41" spans="2:10" s="5" customFormat="1" ht="12.75" customHeight="1">
      <c r="B41" s="50">
        <v>61</v>
      </c>
      <c r="C41" s="51"/>
      <c r="D41" s="11" t="s">
        <v>11</v>
      </c>
      <c r="E41" s="32">
        <v>66453</v>
      </c>
      <c r="F41" s="32">
        <f t="shared" si="1"/>
        <v>230397</v>
      </c>
      <c r="G41" s="32">
        <v>113428</v>
      </c>
      <c r="H41" s="32">
        <v>116969</v>
      </c>
      <c r="I41" s="45">
        <v>97</v>
      </c>
      <c r="J41" s="37">
        <v>1671</v>
      </c>
    </row>
    <row r="42" spans="2:10" s="5" customFormat="1" ht="12.75" customHeight="1">
      <c r="B42" s="50">
        <v>62</v>
      </c>
      <c r="C42" s="51"/>
      <c r="D42" s="11" t="s">
        <v>11</v>
      </c>
      <c r="E42" s="32">
        <v>67595</v>
      </c>
      <c r="F42" s="32">
        <f t="shared" si="1"/>
        <v>232807</v>
      </c>
      <c r="G42" s="32">
        <v>114378</v>
      </c>
      <c r="H42" s="32">
        <v>118429</v>
      </c>
      <c r="I42" s="45">
        <v>96.6</v>
      </c>
      <c r="J42" s="37">
        <v>1688</v>
      </c>
    </row>
    <row r="43" spans="2:10" s="5" customFormat="1" ht="12.75" customHeight="1">
      <c r="B43" s="50">
        <v>63</v>
      </c>
      <c r="C43" s="51"/>
      <c r="D43" s="11" t="s">
        <v>11</v>
      </c>
      <c r="E43" s="32">
        <v>68749</v>
      </c>
      <c r="F43" s="32">
        <f t="shared" si="1"/>
        <v>235061</v>
      </c>
      <c r="G43" s="32">
        <v>115330</v>
      </c>
      <c r="H43" s="32">
        <v>119731</v>
      </c>
      <c r="I43" s="45">
        <v>96.3</v>
      </c>
      <c r="J43" s="37">
        <v>1704</v>
      </c>
    </row>
    <row r="44" spans="2:10" s="5" customFormat="1" ht="12.75" customHeight="1">
      <c r="B44" s="50" t="s">
        <v>13</v>
      </c>
      <c r="C44" s="51"/>
      <c r="D44" s="11" t="s">
        <v>14</v>
      </c>
      <c r="E44" s="32">
        <v>70017</v>
      </c>
      <c r="F44" s="32">
        <f t="shared" si="1"/>
        <v>236956</v>
      </c>
      <c r="G44" s="32">
        <v>116243</v>
      </c>
      <c r="H44" s="32">
        <v>120713</v>
      </c>
      <c r="I44" s="45">
        <v>96.3</v>
      </c>
      <c r="J44" s="37">
        <v>1718</v>
      </c>
    </row>
    <row r="45" spans="2:10" s="3" customFormat="1" ht="12.75" customHeight="1">
      <c r="B45" s="52">
        <v>2</v>
      </c>
      <c r="C45" s="53"/>
      <c r="D45" s="12">
        <v>138.46</v>
      </c>
      <c r="E45" s="31">
        <v>71715</v>
      </c>
      <c r="F45" s="31">
        <f t="shared" si="1"/>
        <v>239803</v>
      </c>
      <c r="G45" s="31">
        <v>117468</v>
      </c>
      <c r="H45" s="31">
        <v>122335</v>
      </c>
      <c r="I45" s="46">
        <v>96</v>
      </c>
      <c r="J45" s="36">
        <v>1732</v>
      </c>
    </row>
    <row r="46" spans="2:10" s="5" customFormat="1" ht="12.75" customHeight="1">
      <c r="B46" s="50">
        <v>3</v>
      </c>
      <c r="C46" s="51"/>
      <c r="D46" s="11" t="s">
        <v>11</v>
      </c>
      <c r="E46" s="32">
        <v>73708</v>
      </c>
      <c r="F46" s="32">
        <f t="shared" si="1"/>
        <v>242608</v>
      </c>
      <c r="G46" s="32">
        <v>118855</v>
      </c>
      <c r="H46" s="32">
        <v>123753</v>
      </c>
      <c r="I46" s="45">
        <v>96</v>
      </c>
      <c r="J46" s="37">
        <v>1752</v>
      </c>
    </row>
    <row r="47" spans="2:10" s="5" customFormat="1" ht="12.75" customHeight="1">
      <c r="B47" s="50">
        <v>4</v>
      </c>
      <c r="C47" s="51"/>
      <c r="D47" s="11" t="s">
        <v>11</v>
      </c>
      <c r="E47" s="32">
        <v>75991</v>
      </c>
      <c r="F47" s="32">
        <f t="shared" si="1"/>
        <v>246357</v>
      </c>
      <c r="G47" s="32">
        <v>120733</v>
      </c>
      <c r="H47" s="32">
        <v>125624</v>
      </c>
      <c r="I47" s="45">
        <v>96.1</v>
      </c>
      <c r="J47" s="37">
        <v>1779</v>
      </c>
    </row>
    <row r="48" spans="2:10" s="5" customFormat="1" ht="12.75" customHeight="1">
      <c r="B48" s="50">
        <v>5</v>
      </c>
      <c r="C48" s="51"/>
      <c r="D48" s="24">
        <v>138.5</v>
      </c>
      <c r="E48" s="32">
        <v>78091</v>
      </c>
      <c r="F48" s="32">
        <f t="shared" si="1"/>
        <v>249390</v>
      </c>
      <c r="G48" s="32">
        <v>122305</v>
      </c>
      <c r="H48" s="32">
        <v>127085</v>
      </c>
      <c r="I48" s="45">
        <v>96.2</v>
      </c>
      <c r="J48" s="37">
        <v>1801</v>
      </c>
    </row>
    <row r="49" spans="2:10" s="5" customFormat="1" ht="12.75" customHeight="1">
      <c r="B49" s="50">
        <v>6</v>
      </c>
      <c r="C49" s="51"/>
      <c r="D49" s="11" t="s">
        <v>11</v>
      </c>
      <c r="E49" s="32">
        <v>79956</v>
      </c>
      <c r="F49" s="32">
        <f t="shared" si="1"/>
        <v>251735</v>
      </c>
      <c r="G49" s="32">
        <v>123577</v>
      </c>
      <c r="H49" s="32">
        <v>128158</v>
      </c>
      <c r="I49" s="45">
        <v>96.4</v>
      </c>
      <c r="J49" s="37">
        <v>1818</v>
      </c>
    </row>
    <row r="50" spans="2:10" s="3" customFormat="1" ht="12.75" customHeight="1">
      <c r="B50" s="52">
        <v>7</v>
      </c>
      <c r="C50" s="53"/>
      <c r="D50" s="12" t="s">
        <v>11</v>
      </c>
      <c r="E50" s="31">
        <v>83792</v>
      </c>
      <c r="F50" s="31">
        <f t="shared" si="1"/>
        <v>260567</v>
      </c>
      <c r="G50" s="31">
        <v>127648</v>
      </c>
      <c r="H50" s="31">
        <v>132919</v>
      </c>
      <c r="I50" s="46">
        <v>96</v>
      </c>
      <c r="J50" s="36">
        <v>1881</v>
      </c>
    </row>
    <row r="51" spans="2:10" s="5" customFormat="1" ht="12.75" customHeight="1">
      <c r="B51" s="50">
        <v>8</v>
      </c>
      <c r="C51" s="51"/>
      <c r="D51" s="11">
        <v>138.49</v>
      </c>
      <c r="E51" s="32">
        <v>85941</v>
      </c>
      <c r="F51" s="32">
        <f t="shared" si="1"/>
        <v>264098</v>
      </c>
      <c r="G51" s="32">
        <v>129318</v>
      </c>
      <c r="H51" s="32">
        <v>134780</v>
      </c>
      <c r="I51" s="45">
        <v>96</v>
      </c>
      <c r="J51" s="37">
        <v>1907</v>
      </c>
    </row>
    <row r="52" spans="2:10" s="5" customFormat="1" ht="12.75" customHeight="1">
      <c r="B52" s="50">
        <v>9</v>
      </c>
      <c r="C52" s="51"/>
      <c r="D52" s="11" t="s">
        <v>11</v>
      </c>
      <c r="E52" s="32">
        <v>87818</v>
      </c>
      <c r="F52" s="32">
        <f t="shared" si="1"/>
        <v>266281</v>
      </c>
      <c r="G52" s="32">
        <v>130395</v>
      </c>
      <c r="H52" s="32">
        <v>135886</v>
      </c>
      <c r="I52" s="45">
        <v>96</v>
      </c>
      <c r="J52" s="37">
        <v>1923</v>
      </c>
    </row>
    <row r="53" spans="2:10" s="5" customFormat="1" ht="13.5">
      <c r="B53" s="50">
        <v>10</v>
      </c>
      <c r="C53" s="51"/>
      <c r="D53" s="25">
        <v>138.51</v>
      </c>
      <c r="E53" s="33">
        <v>89630</v>
      </c>
      <c r="F53" s="33">
        <f t="shared" si="1"/>
        <v>267935</v>
      </c>
      <c r="G53" s="33">
        <v>131185</v>
      </c>
      <c r="H53" s="33">
        <v>136750</v>
      </c>
      <c r="I53" s="47">
        <v>95.9</v>
      </c>
      <c r="J53" s="38">
        <v>1934</v>
      </c>
    </row>
    <row r="54" spans="2:10" s="26" customFormat="1" ht="12.75" customHeight="1">
      <c r="B54" s="50">
        <v>11</v>
      </c>
      <c r="C54" s="51"/>
      <c r="D54" s="25" t="s">
        <v>11</v>
      </c>
      <c r="E54" s="33">
        <v>91339</v>
      </c>
      <c r="F54" s="33">
        <f t="shared" si="1"/>
        <v>269199</v>
      </c>
      <c r="G54" s="33">
        <v>131755</v>
      </c>
      <c r="H54" s="33">
        <v>137444</v>
      </c>
      <c r="I54" s="47">
        <v>95.9</v>
      </c>
      <c r="J54" s="38">
        <v>1944</v>
      </c>
    </row>
    <row r="55" spans="2:10" s="26" customFormat="1" ht="12.75" customHeight="1">
      <c r="B55" s="52">
        <v>12</v>
      </c>
      <c r="C55" s="53"/>
      <c r="D55" s="28" t="s">
        <v>11</v>
      </c>
      <c r="E55" s="34">
        <v>89533</v>
      </c>
      <c r="F55" s="34">
        <f t="shared" si="1"/>
        <v>266170</v>
      </c>
      <c r="G55" s="34">
        <v>130424</v>
      </c>
      <c r="H55" s="34">
        <v>135746</v>
      </c>
      <c r="I55" s="48">
        <v>96.1</v>
      </c>
      <c r="J55" s="39">
        <v>1922</v>
      </c>
    </row>
    <row r="56" spans="2:10" s="27" customFormat="1" ht="12.75" customHeight="1">
      <c r="B56" s="50">
        <v>13</v>
      </c>
      <c r="C56" s="51"/>
      <c r="D56" s="25" t="s">
        <v>18</v>
      </c>
      <c r="E56" s="33">
        <v>90785</v>
      </c>
      <c r="F56" s="33">
        <f t="shared" si="1"/>
        <v>266327</v>
      </c>
      <c r="G56" s="33">
        <v>130437</v>
      </c>
      <c r="H56" s="33">
        <v>135890</v>
      </c>
      <c r="I56" s="47">
        <v>96</v>
      </c>
      <c r="J56" s="38">
        <v>1923</v>
      </c>
    </row>
    <row r="57" spans="2:10" s="27" customFormat="1" ht="12.75" customHeight="1">
      <c r="B57" s="50">
        <v>14</v>
      </c>
      <c r="C57" s="65"/>
      <c r="D57" s="25" t="s">
        <v>19</v>
      </c>
      <c r="E57" s="33">
        <v>92016</v>
      </c>
      <c r="F57" s="33">
        <v>266558</v>
      </c>
      <c r="G57" s="33">
        <v>130528</v>
      </c>
      <c r="H57" s="33">
        <v>136030</v>
      </c>
      <c r="I57" s="47">
        <v>96</v>
      </c>
      <c r="J57" s="38">
        <v>1924</v>
      </c>
    </row>
    <row r="58" spans="2:10" s="27" customFormat="1" ht="12.75" customHeight="1">
      <c r="B58" s="50">
        <v>15</v>
      </c>
      <c r="C58" s="51"/>
      <c r="D58" s="29" t="s">
        <v>20</v>
      </c>
      <c r="E58" s="33">
        <v>93082</v>
      </c>
      <c r="F58" s="33">
        <f>SUM(G58:H58)</f>
        <v>266454</v>
      </c>
      <c r="G58" s="33">
        <v>130322</v>
      </c>
      <c r="H58" s="33">
        <v>136132</v>
      </c>
      <c r="I58" s="47">
        <f aca="true" t="shared" si="2" ref="I58:I63">G58/H58*100</f>
        <v>95.7320835659507</v>
      </c>
      <c r="J58" s="38">
        <f aca="true" t="shared" si="3" ref="J58:J63">F58/138.51</f>
        <v>1923.7166991552958</v>
      </c>
    </row>
    <row r="59" spans="2:10" s="27" customFormat="1" ht="12.75" customHeight="1">
      <c r="B59" s="50">
        <v>16</v>
      </c>
      <c r="C59" s="51"/>
      <c r="D59" s="25" t="s">
        <v>19</v>
      </c>
      <c r="E59" s="33">
        <v>94374</v>
      </c>
      <c r="F59" s="33">
        <f>SUM(G59:H59)</f>
        <v>266781</v>
      </c>
      <c r="G59" s="33">
        <v>130476</v>
      </c>
      <c r="H59" s="33">
        <v>136305</v>
      </c>
      <c r="I59" s="47">
        <f t="shared" si="2"/>
        <v>95.72356113128644</v>
      </c>
      <c r="J59" s="38">
        <f t="shared" si="3"/>
        <v>1926.077539527832</v>
      </c>
    </row>
    <row r="60" spans="2:10" s="27" customFormat="1" ht="12.75" customHeight="1">
      <c r="B60" s="52">
        <v>17</v>
      </c>
      <c r="C60" s="53"/>
      <c r="D60" s="28" t="s">
        <v>19</v>
      </c>
      <c r="E60" s="34">
        <v>94605</v>
      </c>
      <c r="F60" s="34">
        <f>SUM(G60:H60)</f>
        <v>267100</v>
      </c>
      <c r="G60" s="34">
        <v>130694</v>
      </c>
      <c r="H60" s="34">
        <v>136406</v>
      </c>
      <c r="I60" s="48">
        <f t="shared" si="2"/>
        <v>95.81250091638198</v>
      </c>
      <c r="J60" s="39">
        <f t="shared" si="3"/>
        <v>1928.3806223377376</v>
      </c>
    </row>
    <row r="61" spans="2:10" s="27" customFormat="1" ht="12.75" customHeight="1">
      <c r="B61" s="50">
        <v>18</v>
      </c>
      <c r="C61" s="51"/>
      <c r="D61" s="25" t="s">
        <v>19</v>
      </c>
      <c r="E61" s="33">
        <v>95952</v>
      </c>
      <c r="F61" s="33">
        <v>267089</v>
      </c>
      <c r="G61" s="33">
        <v>130576</v>
      </c>
      <c r="H61" s="33">
        <v>136513</v>
      </c>
      <c r="I61" s="47">
        <f t="shared" si="2"/>
        <v>95.65096364448807</v>
      </c>
      <c r="J61" s="38">
        <f t="shared" si="3"/>
        <v>1928.30120568912</v>
      </c>
    </row>
    <row r="62" spans="2:10" s="27" customFormat="1" ht="12.75" customHeight="1">
      <c r="B62" s="50">
        <v>19</v>
      </c>
      <c r="C62" s="51"/>
      <c r="D62" s="25" t="s">
        <v>19</v>
      </c>
      <c r="E62" s="33">
        <v>97390</v>
      </c>
      <c r="F62" s="33">
        <v>267291</v>
      </c>
      <c r="G62" s="33">
        <v>130739</v>
      </c>
      <c r="H62" s="33">
        <v>136552</v>
      </c>
      <c r="I62" s="47">
        <f t="shared" si="2"/>
        <v>95.74301365047747</v>
      </c>
      <c r="J62" s="38">
        <f t="shared" si="3"/>
        <v>1929.7595841455493</v>
      </c>
    </row>
    <row r="63" spans="2:10" s="27" customFormat="1" ht="12.75" customHeight="1" thickBot="1">
      <c r="B63" s="54">
        <v>20</v>
      </c>
      <c r="C63" s="55"/>
      <c r="D63" s="30" t="s">
        <v>18</v>
      </c>
      <c r="E63" s="35">
        <v>98963</v>
      </c>
      <c r="F63" s="35">
        <v>267753</v>
      </c>
      <c r="G63" s="35">
        <v>130938</v>
      </c>
      <c r="H63" s="35">
        <v>136815</v>
      </c>
      <c r="I63" s="49">
        <f t="shared" si="2"/>
        <v>95.70441837517816</v>
      </c>
      <c r="J63" s="40">
        <f t="shared" si="3"/>
        <v>1933.0950833874813</v>
      </c>
    </row>
    <row r="64" s="5" customFormat="1" ht="18" customHeight="1">
      <c r="C64" s="5" t="s">
        <v>10</v>
      </c>
    </row>
    <row r="65" s="5" customFormat="1" ht="18" customHeight="1">
      <c r="C65" s="5" t="s">
        <v>17</v>
      </c>
    </row>
    <row r="66" s="5" customFormat="1" ht="18" customHeight="1">
      <c r="C66" s="5" t="s">
        <v>15</v>
      </c>
    </row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2" customFormat="1" ht="24.75" customHeight="1"/>
  </sheetData>
  <mergeCells count="62">
    <mergeCell ref="B45:C45"/>
    <mergeCell ref="B46:C46"/>
    <mergeCell ref="B55:C55"/>
    <mergeCell ref="B56:C56"/>
    <mergeCell ref="B51:C51"/>
    <mergeCell ref="B50:C50"/>
    <mergeCell ref="B57:C57"/>
    <mergeCell ref="B43:C43"/>
    <mergeCell ref="B44:C44"/>
    <mergeCell ref="B58:C58"/>
    <mergeCell ref="B47:C47"/>
    <mergeCell ref="B52:C52"/>
    <mergeCell ref="B54:C54"/>
    <mergeCell ref="B53:C53"/>
    <mergeCell ref="B48:C48"/>
    <mergeCell ref="B49:C49"/>
    <mergeCell ref="B39:C39"/>
    <mergeCell ref="B40:C40"/>
    <mergeCell ref="B41:C41"/>
    <mergeCell ref="B42:C42"/>
    <mergeCell ref="B16:C16"/>
    <mergeCell ref="B17:C17"/>
    <mergeCell ref="B31:C31"/>
    <mergeCell ref="B32:C32"/>
    <mergeCell ref="B30:C30"/>
    <mergeCell ref="B18:C18"/>
    <mergeCell ref="B19:C19"/>
    <mergeCell ref="B20:C20"/>
    <mergeCell ref="B21:C21"/>
    <mergeCell ref="B24:C24"/>
    <mergeCell ref="B12:C12"/>
    <mergeCell ref="B13:C13"/>
    <mergeCell ref="B14:C14"/>
    <mergeCell ref="B15:C15"/>
    <mergeCell ref="B3:C4"/>
    <mergeCell ref="F3:H3"/>
    <mergeCell ref="B8:C8"/>
    <mergeCell ref="B9:C9"/>
    <mergeCell ref="E3:E4"/>
    <mergeCell ref="B5:C5"/>
    <mergeCell ref="B11:C11"/>
    <mergeCell ref="B6:C6"/>
    <mergeCell ref="B7:C7"/>
    <mergeCell ref="B10:C10"/>
    <mergeCell ref="B22:C22"/>
    <mergeCell ref="B23:C23"/>
    <mergeCell ref="B25:C25"/>
    <mergeCell ref="B26:C26"/>
    <mergeCell ref="B27:C27"/>
    <mergeCell ref="B28:C28"/>
    <mergeCell ref="B29:C29"/>
    <mergeCell ref="B59:C59"/>
    <mergeCell ref="B33:C33"/>
    <mergeCell ref="B34:C34"/>
    <mergeCell ref="B35:C35"/>
    <mergeCell ref="B36:C36"/>
    <mergeCell ref="B37:C37"/>
    <mergeCell ref="B38:C38"/>
    <mergeCell ref="B62:C62"/>
    <mergeCell ref="B61:C61"/>
    <mergeCell ref="B60:C60"/>
    <mergeCell ref="B63:C6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2007-12-28T05:55:15Z</cp:lastPrinted>
  <dcterms:created xsi:type="dcterms:W3CDTF">1998-11-16T07:41:07Z</dcterms:created>
  <dcterms:modified xsi:type="dcterms:W3CDTF">2009-02-19T08:28:41Z</dcterms:modified>
  <cp:category/>
  <cp:version/>
  <cp:contentType/>
  <cp:contentStatus/>
</cp:coreProperties>
</file>