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225" windowHeight="8655" tabRatio="603" activeTab="0"/>
  </bookViews>
  <sheets>
    <sheet name="13-10" sheetId="1" r:id="rId1"/>
  </sheets>
  <definedNames>
    <definedName name="_xlnm.Print_Area" localSheetId="0">'13-10'!$A$1:$O$72</definedName>
  </definedNames>
  <calcPr fullCalcOnLoad="1"/>
</workbook>
</file>

<file path=xl/sharedStrings.xml><?xml version="1.0" encoding="utf-8"?>
<sst xmlns="http://schemas.openxmlformats.org/spreadsheetml/2006/main" count="343" uniqueCount="278">
  <si>
    <t>分　　類　　・　　死　　因</t>
  </si>
  <si>
    <t>総　　数</t>
  </si>
  <si>
    <t>男</t>
  </si>
  <si>
    <t>女</t>
  </si>
  <si>
    <t>総数</t>
  </si>
  <si>
    <t>01201</t>
  </si>
  <si>
    <t>01202</t>
  </si>
  <si>
    <t>01401</t>
  </si>
  <si>
    <t>01402</t>
  </si>
  <si>
    <t>01403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</si>
  <si>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</si>
  <si>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</si>
  <si>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</si>
  <si>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</si>
  <si>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</si>
  <si>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</si>
  <si>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</si>
  <si>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</si>
  <si>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</si>
  <si>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</si>
  <si>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</si>
  <si>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</si>
  <si>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</si>
  <si>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</si>
  <si>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</si>
  <si>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</si>
  <si>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</si>
  <si>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</si>
  <si>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</si>
  <si>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</si>
  <si>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</si>
  <si>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</si>
  <si>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</si>
  <si>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</si>
  <si>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</si>
  <si>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</si>
  <si>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</si>
  <si>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</si>
  <si>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</si>
  <si>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</si>
  <si>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</si>
  <si>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</si>
  <si>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</si>
  <si>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</si>
  <si>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09101</t>
  </si>
  <si>
    <t>09102</t>
  </si>
  <si>
    <t>09201</t>
  </si>
  <si>
    <t>09202</t>
  </si>
  <si>
    <t>09203</t>
  </si>
  <si>
    <t>09204</t>
  </si>
  <si>
    <t>09205</t>
  </si>
  <si>
    <t>01100</t>
  </si>
  <si>
    <t>01200</t>
  </si>
  <si>
    <t>01300</t>
  </si>
  <si>
    <t>01400</t>
  </si>
  <si>
    <t>01500</t>
  </si>
  <si>
    <t>01600</t>
  </si>
  <si>
    <t>02100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</si>
  <si>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</si>
  <si>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</si>
  <si>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</si>
  <si>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</si>
  <si>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</si>
  <si>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</si>
  <si>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Ｃ型ウイルス肝炎</t>
  </si>
  <si>
    <t>新生物</t>
  </si>
  <si>
    <t>　悪性新生物</t>
  </si>
  <si>
    <t>　　食道の悪性新生物</t>
  </si>
  <si>
    <t>　　胃の悪性新生物</t>
  </si>
  <si>
    <t>　　結腸の悪性新生物</t>
  </si>
  <si>
    <t>　　膵の悪性新生物</t>
  </si>
  <si>
    <t>　　咽頭の悪性新生物</t>
  </si>
  <si>
    <t>　　皮膚の悪性新生物</t>
  </si>
  <si>
    <t>　　乳房の悪性新生物</t>
  </si>
  <si>
    <t>　　子宮の悪性新生物</t>
  </si>
  <si>
    <t>　　卵巣の悪性新生物</t>
  </si>
  <si>
    <t>　　膀胱の悪性新生物</t>
  </si>
  <si>
    <t>　貧血</t>
  </si>
  <si>
    <t>内分泌、栄養及び代謝疾患</t>
  </si>
  <si>
    <t>　糖尿病</t>
  </si>
  <si>
    <t>精神及び行動の障害</t>
  </si>
  <si>
    <t>06100</t>
  </si>
  <si>
    <t>06200</t>
  </si>
  <si>
    <t>06300</t>
  </si>
  <si>
    <t>06400</t>
  </si>
  <si>
    <t>06500</t>
  </si>
  <si>
    <t>09100</t>
  </si>
  <si>
    <t>09200</t>
  </si>
  <si>
    <t>06000</t>
  </si>
  <si>
    <t>神経系の疾患</t>
  </si>
  <si>
    <t>　髄膜炎</t>
  </si>
  <si>
    <t>　パーキンソン病</t>
  </si>
  <si>
    <t>　アルツハイマー病</t>
  </si>
  <si>
    <t>　その他の神経系の疾患</t>
  </si>
  <si>
    <t>07000</t>
  </si>
  <si>
    <t>08000</t>
  </si>
  <si>
    <t>09000</t>
  </si>
  <si>
    <t>眼及び付属器の疾患</t>
  </si>
  <si>
    <t>耳及び乳様突起の疾患</t>
  </si>
  <si>
    <t>循環器系の疾患</t>
  </si>
  <si>
    <t>　高血圧性疾患</t>
  </si>
  <si>
    <t>　　慢性リウマチ性心疾患</t>
  </si>
  <si>
    <t>　心疾患(高血圧性を除く)</t>
  </si>
  <si>
    <t>　　急性心筋梗塞</t>
  </si>
  <si>
    <t>　　その他の虚血性心疾患</t>
  </si>
  <si>
    <t>　　心筋症</t>
  </si>
  <si>
    <t>09207</t>
  </si>
  <si>
    <t>09208</t>
  </si>
  <si>
    <t>09301</t>
  </si>
  <si>
    <t>09302</t>
  </si>
  <si>
    <t>09303</t>
  </si>
  <si>
    <t>09304</t>
  </si>
  <si>
    <t>11302</t>
  </si>
  <si>
    <t>14201</t>
  </si>
  <si>
    <t>14202</t>
  </si>
  <si>
    <t>14203</t>
  </si>
  <si>
    <t>17202</t>
  </si>
  <si>
    <t>20101</t>
  </si>
  <si>
    <t>20102</t>
  </si>
  <si>
    <t>20103</t>
  </si>
  <si>
    <t>20104</t>
  </si>
  <si>
    <t>20105</t>
  </si>
  <si>
    <t>20106</t>
  </si>
  <si>
    <t>20107</t>
  </si>
  <si>
    <t>09206</t>
  </si>
  <si>
    <t>　　不整脈及び伝導障害</t>
  </si>
  <si>
    <t>　　心不全</t>
  </si>
  <si>
    <t>　　その他の心疾患</t>
  </si>
  <si>
    <t>09300</t>
  </si>
  <si>
    <t>　脳血管疾患</t>
  </si>
  <si>
    <t>　　くも膜下出血</t>
  </si>
  <si>
    <t>　　脳内出血</t>
  </si>
  <si>
    <t>　　脳梗塞</t>
  </si>
  <si>
    <t>　　その他の脳血管疾患</t>
  </si>
  <si>
    <t>09400</t>
  </si>
  <si>
    <t>09500</t>
  </si>
  <si>
    <t>　その他の循環器系の疾患</t>
  </si>
  <si>
    <t>10100</t>
  </si>
  <si>
    <t>10200</t>
  </si>
  <si>
    <t>10300</t>
  </si>
  <si>
    <t>10400</t>
  </si>
  <si>
    <t>10500</t>
  </si>
  <si>
    <t>10600</t>
  </si>
  <si>
    <t>11100</t>
  </si>
  <si>
    <t>11200</t>
  </si>
  <si>
    <t>11300</t>
  </si>
  <si>
    <t>11301</t>
  </si>
  <si>
    <t>11400</t>
  </si>
  <si>
    <t>13000</t>
  </si>
  <si>
    <t>14100</t>
  </si>
  <si>
    <t>14200</t>
  </si>
  <si>
    <t>14300</t>
  </si>
  <si>
    <t>16100</t>
  </si>
  <si>
    <t>16200</t>
  </si>
  <si>
    <t>16300</t>
  </si>
  <si>
    <t>16400</t>
  </si>
  <si>
    <t>16500</t>
  </si>
  <si>
    <t>16600</t>
  </si>
  <si>
    <t>17100</t>
  </si>
  <si>
    <t>17200</t>
  </si>
  <si>
    <t>17201</t>
  </si>
  <si>
    <t>17300</t>
  </si>
  <si>
    <t>17400</t>
  </si>
  <si>
    <t>17500</t>
  </si>
  <si>
    <t>18100</t>
  </si>
  <si>
    <t>18200</t>
  </si>
  <si>
    <t>18300</t>
  </si>
  <si>
    <t>20100</t>
  </si>
  <si>
    <t>20200</t>
  </si>
  <si>
    <t>20300</t>
  </si>
  <si>
    <t>20400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</si>
  <si>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</si>
  <si>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</si>
  <si>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</si>
  <si>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</si>
  <si>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</si>
  <si>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</si>
  <si>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　胃潰瘍及び十二指腸潰瘍</t>
  </si>
  <si>
    <t>　ヘルニア及び腸閉塞</t>
  </si>
  <si>
    <t>　肝疾患</t>
  </si>
  <si>
    <t>　　その他の肝疾患</t>
  </si>
  <si>
    <t>　その他の消化器系の疾患</t>
  </si>
  <si>
    <t>　腎不全</t>
  </si>
  <si>
    <t>　　急性腎不全</t>
  </si>
  <si>
    <t>　　慢性腎不全</t>
  </si>
  <si>
    <t>　　詳細不明の腎不全</t>
  </si>
  <si>
    <t>　出産外傷</t>
  </si>
  <si>
    <t>　周産期に特異的な感染症</t>
  </si>
  <si>
    <t>　神経系の先天奇形</t>
  </si>
  <si>
    <t>　循環器系の先天奇形</t>
  </si>
  <si>
    <t>　　心臓の先天奇形</t>
  </si>
  <si>
    <t>　消化器系の先天奇形</t>
  </si>
  <si>
    <t>　老衰</t>
  </si>
  <si>
    <t>　乳幼児突然死症候群</t>
  </si>
  <si>
    <t>　不慮の事故</t>
  </si>
  <si>
    <t>　　交通事故</t>
  </si>
  <si>
    <t>　　転倒・転落</t>
  </si>
  <si>
    <t>　　不慮の溺死及び溺水</t>
  </si>
  <si>
    <t>　　不慮の窒息</t>
  </si>
  <si>
    <t>　　その他の不慮の事故</t>
  </si>
  <si>
    <t>　自殺</t>
  </si>
  <si>
    <t>　他殺</t>
  </si>
  <si>
    <t>　その他の外因</t>
  </si>
  <si>
    <t>10000</t>
  </si>
  <si>
    <t>11000</t>
  </si>
  <si>
    <t>12000</t>
  </si>
  <si>
    <t>14000</t>
  </si>
  <si>
    <t>15000</t>
  </si>
  <si>
    <t>16000</t>
  </si>
  <si>
    <t>17000</t>
  </si>
  <si>
    <t>18000</t>
  </si>
  <si>
    <t>20000</t>
  </si>
  <si>
    <t>傷病及び死亡の外因</t>
  </si>
  <si>
    <t>01000</t>
  </si>
  <si>
    <t>感染症及び寄生虫症</t>
  </si>
  <si>
    <t>　大動脈瘤及び解離</t>
  </si>
  <si>
    <t>　　Ｂ型ウイルス肝炎</t>
  </si>
  <si>
    <t>　　その他のウイルス肝炎</t>
  </si>
  <si>
    <t>　その他の感染症及び寄生虫症</t>
  </si>
  <si>
    <t>　　口唇、口腔及び咽頭の悪性新生物</t>
  </si>
  <si>
    <t>　　肝及び肝内胆管の悪性新生物</t>
  </si>
  <si>
    <t>　　胆のう及び他の胆道の悪性新生物</t>
  </si>
  <si>
    <t>　　気管、気管支及び肺の悪性新生物</t>
  </si>
  <si>
    <t>　　中枢神経系の悪性新生物</t>
  </si>
  <si>
    <t>　　中枢神経系のその他の新生物</t>
  </si>
  <si>
    <t>　　中枢神経系を除くその他の新生物</t>
  </si>
  <si>
    <t>血液及び造血器の疾患並びに免疫機構の障害</t>
  </si>
  <si>
    <t>　脊髄性筋萎縮症及び関連症候群</t>
  </si>
  <si>
    <t>　　その他高血圧性疾患</t>
  </si>
  <si>
    <t>　　慢性非リウマチ性心内膜疾患</t>
  </si>
  <si>
    <t>　　肝硬変（アルコール性を除く）</t>
  </si>
  <si>
    <t>　その他の尿路性器系の疾患</t>
  </si>
  <si>
    <t>　妊娠期間及び胎児発育に関連する障害</t>
  </si>
  <si>
    <t>　周産期に特異的な呼吸障害及び心血管障害</t>
  </si>
  <si>
    <t>　胎児及び新生児の出血性障害及び血液障害</t>
  </si>
  <si>
    <t>　その他の周産期に発生した病態</t>
  </si>
  <si>
    <t>　　その他の循環器系の先天奇形</t>
  </si>
  <si>
    <t>　その他の先天奇形及び変形</t>
  </si>
  <si>
    <t>　染色体異常、他に分類されないもの</t>
  </si>
  <si>
    <t>　　煙、火及び火災への曝露</t>
  </si>
  <si>
    <t>　　 直腸Ｓ状結腸移行部及び直腸の悪性新生物</t>
  </si>
  <si>
    <t>　ヒト免疫不全ウイルス(HIV)病</t>
  </si>
  <si>
    <t>　　前立腺の悪性新生物</t>
  </si>
  <si>
    <t>　その他の血液及び造血器の疾患並びに免疫</t>
  </si>
  <si>
    <t xml:space="preserve">  機構の障害</t>
  </si>
  <si>
    <t>資料：厚生労働省「人口動態統計」</t>
  </si>
  <si>
    <t>　その他の内分泌、栄養及び代謝疾患</t>
  </si>
  <si>
    <t>　その他の精神及び行動の障害</t>
  </si>
  <si>
    <t>　　高血圧性心疾患及び心腎疾患</t>
  </si>
  <si>
    <t>　糸球体疾患及び腎尿細管間質性疾患</t>
  </si>
  <si>
    <t>　その他の症状、徴候及び異常臨床所見・異</t>
  </si>
  <si>
    <t xml:space="preserve">  常検査所見で他に分類されないもの</t>
  </si>
  <si>
    <t>　　白血病</t>
  </si>
  <si>
    <t>　その他の新生物</t>
  </si>
  <si>
    <t>筋骨格系及び結合組織の疾患</t>
  </si>
  <si>
    <t>　　その他のリンパ組織、造血組織及び関連</t>
  </si>
  <si>
    <t>　　組織の悪性新生物</t>
  </si>
  <si>
    <t>で他に分類されないもの</t>
  </si>
  <si>
    <t>症状、徴候及び異常臨床所見・異常検査所見</t>
  </si>
  <si>
    <t>呼吸器系の疾患</t>
  </si>
  <si>
    <t>消化器系の疾患</t>
  </si>
  <si>
    <t>皮膚及び皮下組織の疾患</t>
  </si>
  <si>
    <t>尿路性器系の疾患</t>
  </si>
  <si>
    <t>妊娠、分娩及び産じょく</t>
  </si>
  <si>
    <t>周産期に発生した病態</t>
  </si>
  <si>
    <t>先天奇形、変形及び染色体異常</t>
  </si>
  <si>
    <t>-</t>
  </si>
  <si>
    <t>-</t>
  </si>
  <si>
    <t>　　   悪性リンパ腫</t>
  </si>
  <si>
    <t>　　   その他の悪性新生物</t>
  </si>
  <si>
    <t>　  血管性及び詳細不明の痴呆</t>
  </si>
  <si>
    <r>
      <t xml:space="preserve">　　 </t>
    </r>
    <r>
      <rPr>
        <sz val="7"/>
        <rFont val="ＭＳ Ｐ明朝"/>
        <family val="1"/>
      </rPr>
      <t>有害物質による不慮の中毒及び有害物質への曝露</t>
    </r>
  </si>
  <si>
    <t>-</t>
  </si>
  <si>
    <t>-</t>
  </si>
  <si>
    <t>-</t>
  </si>
  <si>
    <t>-</t>
  </si>
  <si>
    <t xml:space="preserve"> </t>
  </si>
  <si>
    <t>13-10　主要死因別死亡者数(平成18年)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</si>
</sst>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_ "/>
    <numFmt numFmtId="184" formatCode="0;0;"/>
    <numFmt numFmtId="185" formatCode="\ \ #,##0"/>
    <numFmt numFmtId="186" formatCode="\ \ \ #,##0"/>
    <numFmt numFmtId="187" formatCode="\ \ \ \ #,##0"/>
    <numFmt numFmtId="188" formatCode="\ #,##0"/>
    <numFmt numFmtId="189" formatCode="\-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ＪＳ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6" fillId="0" borderId="1" xfId="16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38" fontId="6" fillId="0" borderId="1" xfId="16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 vertical="center"/>
    </xf>
    <xf numFmtId="3" fontId="8" fillId="0" borderId="1" xfId="16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2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9" fillId="0" borderId="1" xfId="16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186" fontId="6" fillId="0" borderId="0" xfId="16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 wrapText="1"/>
    </xf>
    <xf numFmtId="186" fontId="8" fillId="0" borderId="0" xfId="0" applyNumberFormat="1" applyFont="1" applyBorder="1" applyAlignment="1">
      <alignment horizontal="right" vertical="center" wrapText="1"/>
    </xf>
    <xf numFmtId="186" fontId="8" fillId="0" borderId="0" xfId="16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 wrapText="1"/>
    </xf>
    <xf numFmtId="187" fontId="6" fillId="0" borderId="0" xfId="0" applyNumberFormat="1" applyFont="1" applyBorder="1" applyAlignment="1">
      <alignment horizontal="right"/>
    </xf>
    <xf numFmtId="187" fontId="6" fillId="0" borderId="0" xfId="16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 wrapText="1"/>
    </xf>
    <xf numFmtId="187" fontId="6" fillId="0" borderId="0" xfId="0" applyNumberFormat="1" applyFont="1" applyBorder="1" applyAlignment="1">
      <alignment horizontal="right" vertical="center"/>
    </xf>
    <xf numFmtId="185" fontId="8" fillId="0" borderId="0" xfId="0" applyNumberFormat="1" applyFont="1" applyBorder="1" applyAlignment="1">
      <alignment horizontal="right" vertical="center" wrapText="1"/>
    </xf>
    <xf numFmtId="185" fontId="6" fillId="0" borderId="0" xfId="0" applyNumberFormat="1" applyFont="1" applyBorder="1" applyAlignment="1">
      <alignment horizontal="right" vertical="center" wrapText="1"/>
    </xf>
    <xf numFmtId="185" fontId="6" fillId="0" borderId="0" xfId="16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/>
    </xf>
    <xf numFmtId="187" fontId="6" fillId="0" borderId="0" xfId="0" applyNumberFormat="1" applyFont="1" applyAlignment="1">
      <alignment horizontal="right"/>
    </xf>
    <xf numFmtId="186" fontId="6" fillId="0" borderId="0" xfId="0" applyNumberFormat="1" applyFont="1" applyAlignment="1">
      <alignment horizontal="right"/>
    </xf>
    <xf numFmtId="187" fontId="8" fillId="0" borderId="0" xfId="0" applyNumberFormat="1" applyFont="1" applyBorder="1" applyAlignment="1">
      <alignment horizontal="right" vertical="center" wrapText="1"/>
    </xf>
    <xf numFmtId="187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 horizontal="right"/>
    </xf>
    <xf numFmtId="185" fontId="6" fillId="0" borderId="0" xfId="0" applyNumberFormat="1" applyFont="1" applyAlignment="1">
      <alignment horizontal="right"/>
    </xf>
    <xf numFmtId="187" fontId="6" fillId="0" borderId="6" xfId="0" applyNumberFormat="1" applyFont="1" applyBorder="1" applyAlignment="1">
      <alignment horizontal="right"/>
    </xf>
    <xf numFmtId="187" fontId="8" fillId="0" borderId="0" xfId="0" applyNumberFormat="1" applyFont="1" applyBorder="1" applyAlignment="1">
      <alignment horizontal="right"/>
    </xf>
    <xf numFmtId="186" fontId="8" fillId="0" borderId="0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 vertical="center"/>
    </xf>
    <xf numFmtId="185" fontId="8" fillId="0" borderId="0" xfId="16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right" vertical="center"/>
    </xf>
    <xf numFmtId="186" fontId="8" fillId="0" borderId="0" xfId="0" applyNumberFormat="1" applyFont="1" applyAlignment="1">
      <alignment horizontal="right"/>
    </xf>
    <xf numFmtId="187" fontId="6" fillId="0" borderId="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86" fontId="6" fillId="0" borderId="7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5.625" style="1" customWidth="1"/>
    <col min="4" max="4" width="30.875" style="8" customWidth="1"/>
    <col min="5" max="5" width="15.625" style="37" customWidth="1"/>
    <col min="6" max="6" width="15.625" style="45" customWidth="1"/>
    <col min="7" max="7" width="14.50390625" style="45" customWidth="1"/>
    <col min="8" max="9" width="1.75390625" style="45" customWidth="1"/>
    <col min="10" max="10" width="7.625" style="1" customWidth="1"/>
    <col min="11" max="11" width="5.625" style="1" customWidth="1"/>
    <col min="12" max="12" width="30.875" style="1" customWidth="1"/>
    <col min="13" max="13" width="16.625" style="37" customWidth="1"/>
    <col min="14" max="15" width="16.625" style="45" customWidth="1"/>
    <col min="16" max="16384" width="9.00390625" style="1" customWidth="1"/>
  </cols>
  <sheetData>
    <row r="1" spans="1:15" s="2" customFormat="1" ht="24.75" customHeight="1">
      <c r="A1" s="81" t="s">
        <v>277</v>
      </c>
      <c r="B1" s="4"/>
      <c r="C1" s="4"/>
      <c r="D1" s="7"/>
      <c r="E1" s="38"/>
      <c r="F1" s="44"/>
      <c r="G1" s="44"/>
      <c r="H1" s="44"/>
      <c r="I1" s="44"/>
      <c r="J1" s="6"/>
      <c r="K1" s="6"/>
      <c r="L1" s="6"/>
      <c r="M1" s="35"/>
      <c r="N1" s="44"/>
      <c r="O1" s="44"/>
    </row>
    <row r="2" ht="9.75" customHeight="1" thickBot="1"/>
    <row r="3" spans="1:15" s="5" customFormat="1" ht="19.5" customHeight="1">
      <c r="A3" s="3"/>
      <c r="B3" s="85" t="s">
        <v>0</v>
      </c>
      <c r="C3" s="85"/>
      <c r="D3" s="86"/>
      <c r="E3" s="41" t="s">
        <v>1</v>
      </c>
      <c r="F3" s="42" t="s">
        <v>2</v>
      </c>
      <c r="G3" s="83" t="s">
        <v>3</v>
      </c>
      <c r="H3" s="84"/>
      <c r="I3" s="80"/>
      <c r="J3" s="85" t="s">
        <v>0</v>
      </c>
      <c r="K3" s="85"/>
      <c r="L3" s="86"/>
      <c r="M3" s="41" t="s">
        <v>1</v>
      </c>
      <c r="N3" s="42" t="s">
        <v>2</v>
      </c>
      <c r="O3" s="43" t="s">
        <v>3</v>
      </c>
    </row>
    <row r="4" spans="1:15" s="27" customFormat="1" ht="9.75" customHeight="1">
      <c r="A4" s="25"/>
      <c r="B4" s="89"/>
      <c r="C4" s="89"/>
      <c r="D4" s="26" t="s">
        <v>4</v>
      </c>
      <c r="E4" s="52">
        <f>SUM(F4,G4)</f>
        <v>1908</v>
      </c>
      <c r="F4" s="52">
        <v>1044</v>
      </c>
      <c r="G4" s="52">
        <v>864</v>
      </c>
      <c r="H4" s="52"/>
      <c r="I4" s="52"/>
      <c r="J4" s="89"/>
      <c r="K4" s="89"/>
      <c r="L4" s="26"/>
      <c r="M4" s="52"/>
      <c r="N4" s="52"/>
      <c r="O4" s="52"/>
    </row>
    <row r="5" spans="2:15" s="15" customFormat="1" ht="9.75" customHeight="1">
      <c r="B5" s="88" t="s">
        <v>213</v>
      </c>
      <c r="C5" s="88"/>
      <c r="D5" s="26" t="s">
        <v>214</v>
      </c>
      <c r="E5" s="53">
        <f>SUM(F5,G5)</f>
        <v>37</v>
      </c>
      <c r="F5" s="54">
        <v>13</v>
      </c>
      <c r="G5" s="54">
        <v>24</v>
      </c>
      <c r="H5" s="54"/>
      <c r="I5" s="54"/>
      <c r="J5" s="87" t="s">
        <v>124</v>
      </c>
      <c r="K5" s="87"/>
      <c r="L5" s="13" t="s">
        <v>125</v>
      </c>
      <c r="M5" s="58">
        <f>IF(AND(N5="",O5=""),"",SUM(N5,O5))</f>
        <v>19</v>
      </c>
      <c r="N5" s="57">
        <v>8</v>
      </c>
      <c r="O5" s="51">
        <v>11</v>
      </c>
    </row>
    <row r="6" spans="2:15" s="15" customFormat="1" ht="9.75" customHeight="1">
      <c r="B6" s="87" t="s">
        <v>51</v>
      </c>
      <c r="C6" s="87"/>
      <c r="D6" s="13" t="s">
        <v>58</v>
      </c>
      <c r="E6" s="55">
        <f>SUM(F6,G6)</f>
        <v>3</v>
      </c>
      <c r="F6" s="56" t="s">
        <v>272</v>
      </c>
      <c r="G6" s="56">
        <v>3</v>
      </c>
      <c r="H6" s="56"/>
      <c r="I6" s="56"/>
      <c r="J6" s="87" t="s">
        <v>106</v>
      </c>
      <c r="K6" s="87"/>
      <c r="L6" s="13" t="s">
        <v>126</v>
      </c>
      <c r="M6" s="61">
        <f aca="true" t="shared" si="0" ref="M6:M69">IF(AND(N6="",O6=""),"",SUM(N6,O6))</f>
        <v>138</v>
      </c>
      <c r="N6" s="50">
        <v>51</v>
      </c>
      <c r="O6" s="51">
        <v>87</v>
      </c>
    </row>
    <row r="7" spans="2:15" s="15" customFormat="1" ht="9.75" customHeight="1">
      <c r="B7" s="87" t="s">
        <v>52</v>
      </c>
      <c r="C7" s="87"/>
      <c r="D7" s="13" t="s">
        <v>59</v>
      </c>
      <c r="E7" s="55">
        <f>SUM(F7,G7)</f>
        <v>4</v>
      </c>
      <c r="F7" s="57">
        <v>2</v>
      </c>
      <c r="G7" s="55">
        <v>2</v>
      </c>
      <c r="H7" s="56"/>
      <c r="I7" s="56"/>
      <c r="J7" s="87" t="s">
        <v>107</v>
      </c>
      <c r="K7" s="87"/>
      <c r="L7" s="13" t="s">
        <v>127</v>
      </c>
      <c r="M7" s="55">
        <f t="shared" si="0"/>
        <v>6</v>
      </c>
      <c r="N7" s="57">
        <v>2</v>
      </c>
      <c r="O7" s="56">
        <v>4</v>
      </c>
    </row>
    <row r="8" spans="2:15" s="15" customFormat="1" ht="9.75" customHeight="1">
      <c r="B8" s="87" t="s">
        <v>5</v>
      </c>
      <c r="C8" s="87"/>
      <c r="D8" s="16" t="s">
        <v>60</v>
      </c>
      <c r="E8" s="55">
        <f>SUM(F8,G8)</f>
        <v>4</v>
      </c>
      <c r="F8" s="57">
        <v>2</v>
      </c>
      <c r="G8" s="55">
        <v>2</v>
      </c>
      <c r="H8" s="56"/>
      <c r="I8" s="56"/>
      <c r="J8" s="87" t="s">
        <v>128</v>
      </c>
      <c r="K8" s="87"/>
      <c r="L8" s="16" t="s">
        <v>129</v>
      </c>
      <c r="M8" s="61">
        <f t="shared" si="0"/>
        <v>222</v>
      </c>
      <c r="N8" s="62">
        <v>106</v>
      </c>
      <c r="O8" s="75">
        <v>116</v>
      </c>
    </row>
    <row r="9" spans="2:15" s="14" customFormat="1" ht="9.75" customHeight="1">
      <c r="B9" s="87" t="s">
        <v>6</v>
      </c>
      <c r="C9" s="87"/>
      <c r="D9" s="17" t="s">
        <v>61</v>
      </c>
      <c r="E9" s="55" t="s">
        <v>266</v>
      </c>
      <c r="F9" s="55" t="s">
        <v>267</v>
      </c>
      <c r="G9" s="55" t="s">
        <v>267</v>
      </c>
      <c r="H9" s="56"/>
      <c r="I9" s="56"/>
      <c r="J9" s="87" t="s">
        <v>108</v>
      </c>
      <c r="K9" s="87"/>
      <c r="L9" s="17" t="s">
        <v>130</v>
      </c>
      <c r="M9" s="58">
        <f t="shared" si="0"/>
        <v>20</v>
      </c>
      <c r="N9" s="59">
        <v>7</v>
      </c>
      <c r="O9" s="51">
        <v>13</v>
      </c>
    </row>
    <row r="10" spans="2:15" s="14" customFormat="1" ht="9.75" customHeight="1">
      <c r="B10" s="87" t="s">
        <v>53</v>
      </c>
      <c r="C10" s="87"/>
      <c r="D10" s="17" t="s">
        <v>62</v>
      </c>
      <c r="E10" s="58">
        <f>SUM(F10,G10)</f>
        <v>15</v>
      </c>
      <c r="F10" s="59">
        <v>6</v>
      </c>
      <c r="G10" s="59">
        <v>9</v>
      </c>
      <c r="H10" s="59"/>
      <c r="I10" s="59"/>
      <c r="J10" s="87" t="s">
        <v>109</v>
      </c>
      <c r="K10" s="87"/>
      <c r="L10" s="17" t="s">
        <v>131</v>
      </c>
      <c r="M10" s="58">
        <f t="shared" si="0"/>
        <v>57</v>
      </c>
      <c r="N10" s="51">
        <v>35</v>
      </c>
      <c r="O10" s="51">
        <v>22</v>
      </c>
    </row>
    <row r="11" spans="2:15" s="14" customFormat="1" ht="9.75" customHeight="1">
      <c r="B11" s="87" t="s">
        <v>54</v>
      </c>
      <c r="C11" s="87"/>
      <c r="D11" s="17" t="s">
        <v>63</v>
      </c>
      <c r="E11" s="58">
        <f>SUM(F11,G11)</f>
        <v>13</v>
      </c>
      <c r="F11" s="59">
        <v>3</v>
      </c>
      <c r="G11" s="59">
        <v>10</v>
      </c>
      <c r="H11" s="59"/>
      <c r="I11" s="59"/>
      <c r="J11" s="87" t="s">
        <v>110</v>
      </c>
      <c r="K11" s="87"/>
      <c r="L11" s="17" t="s">
        <v>132</v>
      </c>
      <c r="M11" s="61">
        <f t="shared" si="0"/>
        <v>139</v>
      </c>
      <c r="N11" s="51">
        <v>63</v>
      </c>
      <c r="O11" s="51">
        <v>76</v>
      </c>
    </row>
    <row r="12" spans="2:15" s="14" customFormat="1" ht="9.75" customHeight="1">
      <c r="B12" s="87" t="s">
        <v>7</v>
      </c>
      <c r="C12" s="87"/>
      <c r="D12" s="18" t="s">
        <v>216</v>
      </c>
      <c r="E12" s="55">
        <f>SUM(F12,G12)</f>
        <v>1</v>
      </c>
      <c r="F12" s="56" t="s">
        <v>267</v>
      </c>
      <c r="G12" s="55">
        <v>1</v>
      </c>
      <c r="H12" s="57"/>
      <c r="I12" s="57"/>
      <c r="J12" s="87" t="s">
        <v>111</v>
      </c>
      <c r="K12" s="87"/>
      <c r="L12" s="18" t="s">
        <v>133</v>
      </c>
      <c r="M12" s="58">
        <f t="shared" si="0"/>
        <v>6</v>
      </c>
      <c r="N12" s="57">
        <v>1</v>
      </c>
      <c r="O12" s="57">
        <v>5</v>
      </c>
    </row>
    <row r="13" spans="2:15" s="14" customFormat="1" ht="9.75" customHeight="1">
      <c r="B13" s="87" t="s">
        <v>8</v>
      </c>
      <c r="C13" s="87"/>
      <c r="D13" s="18" t="s">
        <v>64</v>
      </c>
      <c r="E13" s="55">
        <f>SUM(F13,G13)</f>
        <v>9</v>
      </c>
      <c r="F13" s="57">
        <v>3</v>
      </c>
      <c r="G13" s="57">
        <v>6</v>
      </c>
      <c r="H13" s="57"/>
      <c r="I13" s="57"/>
      <c r="J13" s="87" t="s">
        <v>134</v>
      </c>
      <c r="K13" s="87"/>
      <c r="L13" s="18" t="s">
        <v>215</v>
      </c>
      <c r="M13" s="58">
        <f t="shared" si="0"/>
        <v>13</v>
      </c>
      <c r="N13" s="57">
        <v>8</v>
      </c>
      <c r="O13" s="57">
        <v>5</v>
      </c>
    </row>
    <row r="14" spans="2:15" s="14" customFormat="1" ht="9.75" customHeight="1">
      <c r="B14" s="87" t="s">
        <v>9</v>
      </c>
      <c r="C14" s="87"/>
      <c r="D14" s="17" t="s">
        <v>217</v>
      </c>
      <c r="E14" s="55">
        <f>SUM(F14,G14)</f>
        <v>3</v>
      </c>
      <c r="F14" s="56" t="s">
        <v>267</v>
      </c>
      <c r="G14" s="55">
        <v>3</v>
      </c>
      <c r="H14" s="56"/>
      <c r="I14" s="56"/>
      <c r="J14" s="87" t="s">
        <v>135</v>
      </c>
      <c r="K14" s="87"/>
      <c r="L14" s="18" t="s">
        <v>136</v>
      </c>
      <c r="M14" s="58">
        <f t="shared" si="0"/>
        <v>8</v>
      </c>
      <c r="N14" s="57">
        <v>5</v>
      </c>
      <c r="O14" s="59">
        <v>3</v>
      </c>
    </row>
    <row r="15" spans="2:15" s="19" customFormat="1" ht="9.75" customHeight="1">
      <c r="B15" s="87" t="s">
        <v>55</v>
      </c>
      <c r="C15" s="87"/>
      <c r="D15" s="20" t="s">
        <v>241</v>
      </c>
      <c r="E15" s="55" t="s">
        <v>266</v>
      </c>
      <c r="F15" s="55" t="s">
        <v>267</v>
      </c>
      <c r="G15" s="55" t="s">
        <v>267</v>
      </c>
      <c r="H15" s="56"/>
      <c r="I15" s="56"/>
      <c r="J15" s="88" t="s">
        <v>203</v>
      </c>
      <c r="K15" s="88"/>
      <c r="L15" s="28" t="s">
        <v>259</v>
      </c>
      <c r="M15" s="60">
        <f t="shared" si="0"/>
        <v>274</v>
      </c>
      <c r="N15" s="76">
        <v>155</v>
      </c>
      <c r="O15" s="72">
        <v>119</v>
      </c>
    </row>
    <row r="16" spans="2:15" s="19" customFormat="1" ht="9.75" customHeight="1">
      <c r="B16" s="87" t="s">
        <v>56</v>
      </c>
      <c r="C16" s="87"/>
      <c r="D16" s="20" t="s">
        <v>218</v>
      </c>
      <c r="E16" s="55">
        <f aca="true" t="shared" si="1" ref="E16:E28">SUM(F16,G16)</f>
        <v>2</v>
      </c>
      <c r="F16" s="56">
        <v>2</v>
      </c>
      <c r="G16" s="56" t="s">
        <v>267</v>
      </c>
      <c r="H16" s="56"/>
      <c r="I16" s="56"/>
      <c r="J16" s="87" t="s">
        <v>137</v>
      </c>
      <c r="K16" s="87"/>
      <c r="L16" s="33" t="s">
        <v>171</v>
      </c>
      <c r="M16" s="56">
        <f t="shared" si="0"/>
        <v>5</v>
      </c>
      <c r="N16" s="56">
        <v>3</v>
      </c>
      <c r="O16" s="56">
        <v>2</v>
      </c>
    </row>
    <row r="17" spans="2:15" s="14" customFormat="1" ht="9.75" customHeight="1">
      <c r="B17" s="88" t="s">
        <v>10</v>
      </c>
      <c r="C17" s="88"/>
      <c r="D17" s="28" t="s">
        <v>65</v>
      </c>
      <c r="E17" s="60">
        <f t="shared" si="1"/>
        <v>604</v>
      </c>
      <c r="F17" s="60">
        <v>373</v>
      </c>
      <c r="G17" s="60">
        <v>231</v>
      </c>
      <c r="H17" s="60"/>
      <c r="I17" s="60"/>
      <c r="J17" s="87" t="s">
        <v>138</v>
      </c>
      <c r="K17" s="87"/>
      <c r="L17" s="17" t="s">
        <v>172</v>
      </c>
      <c r="M17" s="61">
        <f t="shared" si="0"/>
        <v>170</v>
      </c>
      <c r="N17" s="58">
        <v>89</v>
      </c>
      <c r="O17" s="58">
        <v>81</v>
      </c>
    </row>
    <row r="18" spans="1:15" s="14" customFormat="1" ht="9.75" customHeight="1">
      <c r="A18" s="15"/>
      <c r="B18" s="87" t="s">
        <v>57</v>
      </c>
      <c r="C18" s="87"/>
      <c r="D18" s="13" t="s">
        <v>66</v>
      </c>
      <c r="E18" s="61">
        <f t="shared" si="1"/>
        <v>588</v>
      </c>
      <c r="F18" s="62">
        <v>365</v>
      </c>
      <c r="G18" s="62">
        <v>223</v>
      </c>
      <c r="H18" s="62"/>
      <c r="I18" s="62"/>
      <c r="J18" s="87" t="s">
        <v>139</v>
      </c>
      <c r="K18" s="87"/>
      <c r="L18" s="13" t="s">
        <v>173</v>
      </c>
      <c r="M18" s="56">
        <f t="shared" si="0"/>
        <v>2</v>
      </c>
      <c r="N18" s="56" t="s">
        <v>267</v>
      </c>
      <c r="O18" s="56">
        <v>2</v>
      </c>
    </row>
    <row r="19" spans="1:15" s="14" customFormat="1" ht="9.75" customHeight="1">
      <c r="A19" s="15"/>
      <c r="B19" s="87" t="s">
        <v>11</v>
      </c>
      <c r="C19" s="87"/>
      <c r="D19" s="13" t="s">
        <v>219</v>
      </c>
      <c r="E19" s="58">
        <f t="shared" si="1"/>
        <v>19</v>
      </c>
      <c r="F19" s="57">
        <v>13</v>
      </c>
      <c r="G19" s="57">
        <v>6</v>
      </c>
      <c r="H19" s="57"/>
      <c r="I19" s="57"/>
      <c r="J19" s="87" t="s">
        <v>140</v>
      </c>
      <c r="K19" s="87"/>
      <c r="L19" s="13" t="s">
        <v>174</v>
      </c>
      <c r="M19" s="58">
        <f t="shared" si="0"/>
        <v>24</v>
      </c>
      <c r="N19" s="57">
        <v>17</v>
      </c>
      <c r="O19" s="59">
        <v>7</v>
      </c>
    </row>
    <row r="20" spans="1:15" s="14" customFormat="1" ht="9.75" customHeight="1">
      <c r="A20" s="15"/>
      <c r="B20" s="87" t="s">
        <v>12</v>
      </c>
      <c r="C20" s="87"/>
      <c r="D20" s="13" t="s">
        <v>67</v>
      </c>
      <c r="E20" s="58">
        <f t="shared" si="1"/>
        <v>24</v>
      </c>
      <c r="F20" s="57">
        <v>20</v>
      </c>
      <c r="G20" s="55">
        <v>4</v>
      </c>
      <c r="H20" s="57"/>
      <c r="I20" s="57"/>
      <c r="J20" s="87" t="s">
        <v>141</v>
      </c>
      <c r="K20" s="87"/>
      <c r="L20" s="13" t="s">
        <v>175</v>
      </c>
      <c r="M20" s="58">
        <f t="shared" si="0"/>
        <v>3</v>
      </c>
      <c r="N20" s="59">
        <v>2</v>
      </c>
      <c r="O20" s="59">
        <v>1</v>
      </c>
    </row>
    <row r="21" spans="1:15" s="14" customFormat="1" ht="9.75" customHeight="1">
      <c r="A21" s="15"/>
      <c r="B21" s="87" t="s">
        <v>13</v>
      </c>
      <c r="C21" s="87"/>
      <c r="D21" s="13" t="s">
        <v>68</v>
      </c>
      <c r="E21" s="61">
        <f t="shared" si="1"/>
        <v>81</v>
      </c>
      <c r="F21" s="50">
        <v>51</v>
      </c>
      <c r="G21" s="50">
        <v>30</v>
      </c>
      <c r="H21" s="50"/>
      <c r="I21" s="50"/>
      <c r="J21" s="87" t="s">
        <v>142</v>
      </c>
      <c r="K21" s="87"/>
      <c r="L21" s="13" t="s">
        <v>176</v>
      </c>
      <c r="M21" s="58">
        <f t="shared" si="0"/>
        <v>70</v>
      </c>
      <c r="N21" s="51">
        <v>44</v>
      </c>
      <c r="O21" s="51">
        <v>26</v>
      </c>
    </row>
    <row r="22" spans="1:15" s="14" customFormat="1" ht="9.75" customHeight="1">
      <c r="A22" s="15"/>
      <c r="B22" s="87" t="s">
        <v>14</v>
      </c>
      <c r="C22" s="87"/>
      <c r="D22" s="13" t="s">
        <v>69</v>
      </c>
      <c r="E22" s="58">
        <f t="shared" si="1"/>
        <v>36</v>
      </c>
      <c r="F22" s="50">
        <v>15</v>
      </c>
      <c r="G22" s="50">
        <v>21</v>
      </c>
      <c r="H22" s="50"/>
      <c r="I22" s="50"/>
      <c r="J22" s="88" t="s">
        <v>204</v>
      </c>
      <c r="K22" s="88"/>
      <c r="L22" s="26" t="s">
        <v>260</v>
      </c>
      <c r="M22" s="53">
        <f t="shared" si="0"/>
        <v>71</v>
      </c>
      <c r="N22" s="77">
        <v>40</v>
      </c>
      <c r="O22" s="77">
        <v>31</v>
      </c>
    </row>
    <row r="23" spans="2:15" s="14" customFormat="1" ht="9.75" customHeight="1">
      <c r="B23" s="87" t="s">
        <v>15</v>
      </c>
      <c r="C23" s="87"/>
      <c r="D23" s="46" t="s">
        <v>240</v>
      </c>
      <c r="E23" s="58">
        <f t="shared" si="1"/>
        <v>40</v>
      </c>
      <c r="F23" s="51">
        <v>26</v>
      </c>
      <c r="G23" s="59">
        <v>14</v>
      </c>
      <c r="H23" s="59"/>
      <c r="I23" s="59"/>
      <c r="J23" s="87" t="s">
        <v>143</v>
      </c>
      <c r="K23" s="87"/>
      <c r="L23" s="13" t="s">
        <v>177</v>
      </c>
      <c r="M23" s="55">
        <f t="shared" si="0"/>
        <v>2</v>
      </c>
      <c r="N23" s="59">
        <v>1</v>
      </c>
      <c r="O23" s="59">
        <v>1</v>
      </c>
    </row>
    <row r="24" spans="2:15" s="14" customFormat="1" ht="9.75" customHeight="1">
      <c r="B24" s="87" t="s">
        <v>16</v>
      </c>
      <c r="C24" s="87"/>
      <c r="D24" s="13" t="s">
        <v>220</v>
      </c>
      <c r="E24" s="58">
        <f t="shared" si="1"/>
        <v>64</v>
      </c>
      <c r="F24" s="51">
        <v>39</v>
      </c>
      <c r="G24" s="51">
        <v>25</v>
      </c>
      <c r="H24" s="51"/>
      <c r="I24" s="51"/>
      <c r="J24" s="87" t="s">
        <v>144</v>
      </c>
      <c r="K24" s="87"/>
      <c r="L24" s="13" t="s">
        <v>178</v>
      </c>
      <c r="M24" s="58">
        <f t="shared" si="0"/>
        <v>7</v>
      </c>
      <c r="N24" s="59">
        <v>5</v>
      </c>
      <c r="O24" s="59">
        <v>2</v>
      </c>
    </row>
    <row r="25" spans="2:15" s="14" customFormat="1" ht="9.75" customHeight="1">
      <c r="B25" s="87" t="s">
        <v>17</v>
      </c>
      <c r="C25" s="87"/>
      <c r="D25" s="13" t="s">
        <v>221</v>
      </c>
      <c r="E25" s="58">
        <f t="shared" si="1"/>
        <v>31</v>
      </c>
      <c r="F25" s="50">
        <v>15</v>
      </c>
      <c r="G25" s="51">
        <v>16</v>
      </c>
      <c r="H25" s="51"/>
      <c r="I25" s="51"/>
      <c r="J25" s="87" t="s">
        <v>145</v>
      </c>
      <c r="K25" s="87"/>
      <c r="L25" s="13" t="s">
        <v>179</v>
      </c>
      <c r="M25" s="58">
        <f t="shared" si="0"/>
        <v>31</v>
      </c>
      <c r="N25" s="51">
        <v>21</v>
      </c>
      <c r="O25" s="59">
        <v>10</v>
      </c>
    </row>
    <row r="26" spans="2:15" s="14" customFormat="1" ht="9.75" customHeight="1">
      <c r="B26" s="87" t="s">
        <v>18</v>
      </c>
      <c r="C26" s="87"/>
      <c r="D26" s="13" t="s">
        <v>70</v>
      </c>
      <c r="E26" s="58">
        <f t="shared" si="1"/>
        <v>52</v>
      </c>
      <c r="F26" s="51">
        <v>33</v>
      </c>
      <c r="G26" s="59">
        <v>19</v>
      </c>
      <c r="H26" s="59"/>
      <c r="I26" s="59"/>
      <c r="J26" s="87" t="s">
        <v>146</v>
      </c>
      <c r="K26" s="87"/>
      <c r="L26" s="13" t="s">
        <v>230</v>
      </c>
      <c r="M26" s="58">
        <f t="shared" si="0"/>
        <v>21</v>
      </c>
      <c r="N26" s="51">
        <v>12</v>
      </c>
      <c r="O26" s="59">
        <v>9</v>
      </c>
    </row>
    <row r="27" spans="1:15" s="14" customFormat="1" ht="9.75" customHeight="1">
      <c r="A27" s="21"/>
      <c r="B27" s="87" t="s">
        <v>19</v>
      </c>
      <c r="C27" s="87"/>
      <c r="D27" s="13" t="s">
        <v>71</v>
      </c>
      <c r="E27" s="55">
        <f t="shared" si="1"/>
        <v>1</v>
      </c>
      <c r="F27" s="56">
        <v>1</v>
      </c>
      <c r="G27" s="56" t="s">
        <v>267</v>
      </c>
      <c r="H27" s="56"/>
      <c r="I27" s="56"/>
      <c r="J27" s="87" t="s">
        <v>112</v>
      </c>
      <c r="K27" s="87"/>
      <c r="L27" s="13" t="s">
        <v>180</v>
      </c>
      <c r="M27" s="58">
        <f t="shared" si="0"/>
        <v>10</v>
      </c>
      <c r="N27" s="50">
        <v>9</v>
      </c>
      <c r="O27" s="57">
        <v>1</v>
      </c>
    </row>
    <row r="28" spans="2:15" s="14" customFormat="1" ht="9.75" customHeight="1">
      <c r="B28" s="87" t="s">
        <v>20</v>
      </c>
      <c r="C28" s="87"/>
      <c r="D28" s="13" t="s">
        <v>222</v>
      </c>
      <c r="E28" s="58">
        <f t="shared" si="1"/>
        <v>98</v>
      </c>
      <c r="F28" s="51">
        <v>76</v>
      </c>
      <c r="G28" s="51">
        <v>22</v>
      </c>
      <c r="H28" s="51"/>
      <c r="I28" s="51"/>
      <c r="J28" s="87" t="s">
        <v>147</v>
      </c>
      <c r="K28" s="87"/>
      <c r="L28" s="13" t="s">
        <v>181</v>
      </c>
      <c r="M28" s="58">
        <f t="shared" si="0"/>
        <v>31</v>
      </c>
      <c r="N28" s="51">
        <v>13</v>
      </c>
      <c r="O28" s="64">
        <v>18</v>
      </c>
    </row>
    <row r="29" spans="2:15" s="14" customFormat="1" ht="9.75" customHeight="1">
      <c r="B29" s="87" t="s">
        <v>21</v>
      </c>
      <c r="C29" s="87"/>
      <c r="D29" s="13" t="s">
        <v>72</v>
      </c>
      <c r="E29" s="58">
        <f aca="true" t="shared" si="2" ref="E29:E71">SUM(F29,G29)</f>
        <v>2</v>
      </c>
      <c r="F29" s="63">
        <v>2</v>
      </c>
      <c r="G29" s="59" t="s">
        <v>267</v>
      </c>
      <c r="H29" s="59"/>
      <c r="I29" s="59"/>
      <c r="J29" s="88" t="s">
        <v>205</v>
      </c>
      <c r="K29" s="88"/>
      <c r="L29" s="26" t="s">
        <v>261</v>
      </c>
      <c r="M29" s="53">
        <f t="shared" si="0"/>
        <v>1</v>
      </c>
      <c r="N29" s="76">
        <v>1</v>
      </c>
      <c r="O29" s="72" t="s">
        <v>267</v>
      </c>
    </row>
    <row r="30" spans="1:15" s="24" customFormat="1" ht="9.75" customHeight="1">
      <c r="A30" s="22"/>
      <c r="B30" s="87" t="s">
        <v>22</v>
      </c>
      <c r="C30" s="87"/>
      <c r="D30" s="13" t="s">
        <v>73</v>
      </c>
      <c r="E30" s="58">
        <f t="shared" si="2"/>
        <v>18</v>
      </c>
      <c r="F30" s="55" t="s">
        <v>267</v>
      </c>
      <c r="G30" s="63">
        <v>18</v>
      </c>
      <c r="H30" s="63"/>
      <c r="I30" s="63"/>
      <c r="J30" s="88" t="s">
        <v>148</v>
      </c>
      <c r="K30" s="88"/>
      <c r="L30" s="26" t="s">
        <v>254</v>
      </c>
      <c r="M30" s="66">
        <f t="shared" si="0"/>
        <v>12</v>
      </c>
      <c r="N30" s="71">
        <v>3</v>
      </c>
      <c r="O30" s="71">
        <v>9</v>
      </c>
    </row>
    <row r="31" spans="2:15" s="24" customFormat="1" ht="9.75" customHeight="1">
      <c r="B31" s="87" t="s">
        <v>23</v>
      </c>
      <c r="C31" s="87"/>
      <c r="D31" s="13" t="s">
        <v>74</v>
      </c>
      <c r="E31" s="58">
        <f t="shared" si="2"/>
        <v>12</v>
      </c>
      <c r="F31" s="55" t="s">
        <v>267</v>
      </c>
      <c r="G31" s="56">
        <v>12</v>
      </c>
      <c r="H31" s="56"/>
      <c r="I31" s="56"/>
      <c r="J31" s="88" t="s">
        <v>206</v>
      </c>
      <c r="K31" s="88"/>
      <c r="L31" s="26" t="s">
        <v>262</v>
      </c>
      <c r="M31" s="53">
        <f t="shared" si="0"/>
        <v>49</v>
      </c>
      <c r="N31" s="78">
        <v>21</v>
      </c>
      <c r="O31" s="67">
        <v>28</v>
      </c>
    </row>
    <row r="32" spans="2:15" s="24" customFormat="1" ht="9.75" customHeight="1">
      <c r="B32" s="87" t="s">
        <v>24</v>
      </c>
      <c r="C32" s="87"/>
      <c r="D32" s="13" t="s">
        <v>75</v>
      </c>
      <c r="E32" s="58">
        <f t="shared" si="2"/>
        <v>4</v>
      </c>
      <c r="F32" s="55" t="s">
        <v>267</v>
      </c>
      <c r="G32" s="56">
        <v>4</v>
      </c>
      <c r="H32" s="56"/>
      <c r="I32" s="56"/>
      <c r="J32" s="87" t="s">
        <v>149</v>
      </c>
      <c r="K32" s="87"/>
      <c r="L32" s="13" t="s">
        <v>249</v>
      </c>
      <c r="M32" s="55">
        <f t="shared" si="0"/>
        <v>4</v>
      </c>
      <c r="N32" s="64">
        <v>1</v>
      </c>
      <c r="O32" s="64">
        <v>3</v>
      </c>
    </row>
    <row r="33" spans="2:15" s="24" customFormat="1" ht="9.75" customHeight="1">
      <c r="B33" s="87" t="s">
        <v>25</v>
      </c>
      <c r="C33" s="87"/>
      <c r="D33" s="13" t="s">
        <v>242</v>
      </c>
      <c r="E33" s="58">
        <f t="shared" si="2"/>
        <v>14</v>
      </c>
      <c r="F33" s="59">
        <v>14</v>
      </c>
      <c r="G33" s="55" t="s">
        <v>267</v>
      </c>
      <c r="H33" s="56"/>
      <c r="I33" s="56"/>
      <c r="J33" s="87" t="s">
        <v>150</v>
      </c>
      <c r="K33" s="87"/>
      <c r="L33" s="13" t="s">
        <v>182</v>
      </c>
      <c r="M33" s="58">
        <f t="shared" si="0"/>
        <v>42</v>
      </c>
      <c r="N33" s="65">
        <v>19</v>
      </c>
      <c r="O33" s="64">
        <v>23</v>
      </c>
    </row>
    <row r="34" spans="2:15" s="24" customFormat="1" ht="9.75" customHeight="1">
      <c r="B34" s="87" t="s">
        <v>26</v>
      </c>
      <c r="C34" s="87"/>
      <c r="D34" s="13" t="s">
        <v>76</v>
      </c>
      <c r="E34" s="58">
        <f t="shared" si="2"/>
        <v>14</v>
      </c>
      <c r="F34" s="57">
        <v>11</v>
      </c>
      <c r="G34" s="56">
        <v>3</v>
      </c>
      <c r="H34" s="56"/>
      <c r="I34" s="56"/>
      <c r="J34" s="87" t="s">
        <v>113</v>
      </c>
      <c r="K34" s="87"/>
      <c r="L34" s="13" t="s">
        <v>183</v>
      </c>
      <c r="M34" s="55">
        <f t="shared" si="0"/>
        <v>4</v>
      </c>
      <c r="N34" s="64">
        <v>2</v>
      </c>
      <c r="O34" s="64">
        <v>2</v>
      </c>
    </row>
    <row r="35" spans="2:15" s="24" customFormat="1" ht="9.75" customHeight="1">
      <c r="B35" s="87" t="s">
        <v>27</v>
      </c>
      <c r="C35" s="87"/>
      <c r="D35" s="13" t="s">
        <v>223</v>
      </c>
      <c r="E35" s="58">
        <f t="shared" si="2"/>
        <v>5</v>
      </c>
      <c r="F35" s="64">
        <v>3</v>
      </c>
      <c r="G35" s="55">
        <v>2</v>
      </c>
      <c r="H35" s="56"/>
      <c r="I35" s="56"/>
      <c r="J35" s="87" t="s">
        <v>114</v>
      </c>
      <c r="K35" s="87"/>
      <c r="L35" s="13" t="s">
        <v>184</v>
      </c>
      <c r="M35" s="55">
        <f t="shared" si="0"/>
        <v>28</v>
      </c>
      <c r="N35" s="64">
        <v>11</v>
      </c>
      <c r="O35" s="64">
        <v>17</v>
      </c>
    </row>
    <row r="36" spans="2:15" s="24" customFormat="1" ht="9.75" customHeight="1">
      <c r="B36" s="87" t="s">
        <v>28</v>
      </c>
      <c r="C36" s="87"/>
      <c r="D36" s="30" t="s">
        <v>268</v>
      </c>
      <c r="E36" s="58">
        <f t="shared" si="2"/>
        <v>19</v>
      </c>
      <c r="F36" s="65">
        <v>12</v>
      </c>
      <c r="G36" s="63">
        <v>7</v>
      </c>
      <c r="H36" s="63"/>
      <c r="I36" s="63"/>
      <c r="J36" s="87" t="s">
        <v>115</v>
      </c>
      <c r="K36" s="87"/>
      <c r="L36" s="31" t="s">
        <v>185</v>
      </c>
      <c r="M36" s="55">
        <f t="shared" si="0"/>
        <v>10</v>
      </c>
      <c r="N36" s="64">
        <v>6</v>
      </c>
      <c r="O36" s="64">
        <v>4</v>
      </c>
    </row>
    <row r="37" spans="2:15" s="29" customFormat="1" ht="9.75" customHeight="1">
      <c r="B37" s="87" t="s">
        <v>29</v>
      </c>
      <c r="C37" s="87"/>
      <c r="D37" s="31" t="s">
        <v>252</v>
      </c>
      <c r="E37" s="58">
        <f t="shared" si="2"/>
        <v>12</v>
      </c>
      <c r="F37" s="64">
        <v>9</v>
      </c>
      <c r="G37" s="56">
        <v>3</v>
      </c>
      <c r="H37" s="56"/>
      <c r="I37" s="56"/>
      <c r="J37" s="87" t="s">
        <v>151</v>
      </c>
      <c r="K37" s="87"/>
      <c r="L37" s="31" t="s">
        <v>231</v>
      </c>
      <c r="M37" s="55">
        <f t="shared" si="0"/>
        <v>3</v>
      </c>
      <c r="N37" s="56">
        <v>1</v>
      </c>
      <c r="O37" s="56">
        <v>2</v>
      </c>
    </row>
    <row r="38" spans="2:15" s="24" customFormat="1" ht="9.75" customHeight="1">
      <c r="B38" s="87" t="s">
        <v>30</v>
      </c>
      <c r="C38" s="87"/>
      <c r="D38" s="20" t="s">
        <v>255</v>
      </c>
      <c r="E38" s="58">
        <f t="shared" si="2"/>
        <v>5</v>
      </c>
      <c r="F38" s="64">
        <v>4</v>
      </c>
      <c r="G38" s="56">
        <v>1</v>
      </c>
      <c r="H38" s="56"/>
      <c r="I38" s="56"/>
      <c r="J38" s="88" t="s">
        <v>207</v>
      </c>
      <c r="K38" s="88"/>
      <c r="L38" s="34" t="s">
        <v>263</v>
      </c>
      <c r="M38" s="67" t="s">
        <v>274</v>
      </c>
      <c r="N38" s="67" t="s">
        <v>274</v>
      </c>
      <c r="O38" s="67" t="s">
        <v>274</v>
      </c>
    </row>
    <row r="39" spans="2:15" s="24" customFormat="1" ht="9.75" customHeight="1">
      <c r="B39" s="47"/>
      <c r="C39" s="47"/>
      <c r="D39" s="20" t="s">
        <v>256</v>
      </c>
      <c r="E39" s="58" t="s">
        <v>276</v>
      </c>
      <c r="F39" s="64"/>
      <c r="G39" s="56"/>
      <c r="H39" s="56"/>
      <c r="I39" s="56"/>
      <c r="J39" s="88" t="s">
        <v>208</v>
      </c>
      <c r="K39" s="88"/>
      <c r="L39" s="34" t="s">
        <v>264</v>
      </c>
      <c r="M39" s="66">
        <f t="shared" si="0"/>
        <v>1</v>
      </c>
      <c r="N39" s="67">
        <v>1</v>
      </c>
      <c r="O39" s="67" t="s">
        <v>274</v>
      </c>
    </row>
    <row r="40" spans="2:15" s="24" customFormat="1" ht="9.75" customHeight="1">
      <c r="B40" s="87" t="s">
        <v>31</v>
      </c>
      <c r="C40" s="87"/>
      <c r="D40" s="30" t="s">
        <v>269</v>
      </c>
      <c r="E40" s="58">
        <f t="shared" si="2"/>
        <v>37</v>
      </c>
      <c r="F40" s="65">
        <v>21</v>
      </c>
      <c r="G40" s="63">
        <v>16</v>
      </c>
      <c r="H40" s="63"/>
      <c r="I40" s="63"/>
      <c r="J40" s="87" t="s">
        <v>152</v>
      </c>
      <c r="K40" s="87"/>
      <c r="L40" s="31" t="s">
        <v>232</v>
      </c>
      <c r="M40" s="64" t="s">
        <v>267</v>
      </c>
      <c r="N40" s="64" t="s">
        <v>267</v>
      </c>
      <c r="O40" s="64" t="s">
        <v>267</v>
      </c>
    </row>
    <row r="41" spans="2:15" s="24" customFormat="1" ht="9.75" customHeight="1">
      <c r="B41" s="87" t="s">
        <v>32</v>
      </c>
      <c r="C41" s="87"/>
      <c r="D41" s="30" t="s">
        <v>253</v>
      </c>
      <c r="E41" s="58">
        <f t="shared" si="2"/>
        <v>16</v>
      </c>
      <c r="F41" s="65">
        <v>8</v>
      </c>
      <c r="G41" s="56">
        <v>8</v>
      </c>
      <c r="H41" s="56"/>
      <c r="I41" s="56"/>
      <c r="J41" s="87" t="s">
        <v>153</v>
      </c>
      <c r="K41" s="87"/>
      <c r="L41" s="13" t="s">
        <v>186</v>
      </c>
      <c r="M41" s="64" t="s">
        <v>267</v>
      </c>
      <c r="N41" s="64" t="s">
        <v>267</v>
      </c>
      <c r="O41" s="64" t="s">
        <v>267</v>
      </c>
    </row>
    <row r="42" spans="2:15" s="24" customFormat="1" ht="9.75" customHeight="1">
      <c r="B42" s="87" t="s">
        <v>33</v>
      </c>
      <c r="C42" s="87"/>
      <c r="D42" s="13" t="s">
        <v>224</v>
      </c>
      <c r="E42" s="58">
        <f t="shared" si="2"/>
        <v>6</v>
      </c>
      <c r="F42" s="64">
        <v>2</v>
      </c>
      <c r="G42" s="55">
        <v>4</v>
      </c>
      <c r="H42" s="56"/>
      <c r="I42" s="56"/>
      <c r="J42" s="87" t="s">
        <v>154</v>
      </c>
      <c r="K42" s="87"/>
      <c r="L42" s="13" t="s">
        <v>233</v>
      </c>
      <c r="M42" s="64" t="s">
        <v>267</v>
      </c>
      <c r="N42" s="64" t="s">
        <v>267</v>
      </c>
      <c r="O42" s="64" t="s">
        <v>267</v>
      </c>
    </row>
    <row r="43" spans="2:15" s="24" customFormat="1" ht="9.75" customHeight="1">
      <c r="B43" s="87" t="s">
        <v>34</v>
      </c>
      <c r="C43" s="87"/>
      <c r="D43" s="13" t="s">
        <v>225</v>
      </c>
      <c r="E43" s="58">
        <f t="shared" si="2"/>
        <v>10</v>
      </c>
      <c r="F43" s="64">
        <v>6</v>
      </c>
      <c r="G43" s="56">
        <v>4</v>
      </c>
      <c r="H43" s="56"/>
      <c r="I43" s="56"/>
      <c r="J43" s="87" t="s">
        <v>155</v>
      </c>
      <c r="K43" s="87"/>
      <c r="L43" s="13" t="s">
        <v>187</v>
      </c>
      <c r="M43" s="64" t="s">
        <v>267</v>
      </c>
      <c r="N43" s="64" t="s">
        <v>267</v>
      </c>
      <c r="O43" s="64" t="s">
        <v>267</v>
      </c>
    </row>
    <row r="44" spans="2:15" s="24" customFormat="1" ht="9.75" customHeight="1">
      <c r="B44" s="88" t="s">
        <v>35</v>
      </c>
      <c r="C44" s="88"/>
      <c r="D44" s="26" t="s">
        <v>226</v>
      </c>
      <c r="E44" s="53">
        <f t="shared" si="2"/>
        <v>9</v>
      </c>
      <c r="F44" s="67">
        <v>4</v>
      </c>
      <c r="G44" s="71">
        <v>5</v>
      </c>
      <c r="H44" s="71"/>
      <c r="I44" s="71"/>
      <c r="J44" s="87" t="s">
        <v>156</v>
      </c>
      <c r="K44" s="87"/>
      <c r="L44" s="13" t="s">
        <v>234</v>
      </c>
      <c r="M44" s="58">
        <f t="shared" si="0"/>
        <v>1</v>
      </c>
      <c r="N44" s="64">
        <v>1</v>
      </c>
      <c r="O44" s="64" t="s">
        <v>267</v>
      </c>
    </row>
    <row r="45" spans="2:15" s="24" customFormat="1" ht="9.75" customHeight="1">
      <c r="B45" s="87" t="s">
        <v>36</v>
      </c>
      <c r="C45" s="87"/>
      <c r="D45" s="13" t="s">
        <v>77</v>
      </c>
      <c r="E45" s="58">
        <f t="shared" si="2"/>
        <v>1</v>
      </c>
      <c r="F45" s="55">
        <v>1</v>
      </c>
      <c r="G45" s="56" t="s">
        <v>267</v>
      </c>
      <c r="H45" s="56"/>
      <c r="I45" s="56"/>
      <c r="J45" s="87" t="s">
        <v>157</v>
      </c>
      <c r="K45" s="87"/>
      <c r="L45" s="13" t="s">
        <v>235</v>
      </c>
      <c r="M45" s="64" t="s">
        <v>267</v>
      </c>
      <c r="N45" s="64" t="s">
        <v>267</v>
      </c>
      <c r="O45" s="64" t="s">
        <v>267</v>
      </c>
    </row>
    <row r="46" spans="2:15" s="24" customFormat="1" ht="9.75" customHeight="1">
      <c r="B46" s="87" t="s">
        <v>37</v>
      </c>
      <c r="C46" s="87"/>
      <c r="D46" s="13" t="s">
        <v>243</v>
      </c>
      <c r="E46" s="58">
        <f t="shared" si="2"/>
        <v>8</v>
      </c>
      <c r="F46" s="64">
        <v>3</v>
      </c>
      <c r="G46" s="56">
        <v>5</v>
      </c>
      <c r="H46" s="56"/>
      <c r="I46" s="56"/>
      <c r="J46" s="88" t="s">
        <v>209</v>
      </c>
      <c r="K46" s="88"/>
      <c r="L46" s="26" t="s">
        <v>265</v>
      </c>
      <c r="M46" s="53">
        <f t="shared" si="0"/>
        <v>3</v>
      </c>
      <c r="N46" s="67">
        <v>2</v>
      </c>
      <c r="O46" s="67">
        <v>1</v>
      </c>
    </row>
    <row r="47" spans="2:15" s="24" customFormat="1" ht="9.75" customHeight="1">
      <c r="B47" s="47"/>
      <c r="C47" s="47"/>
      <c r="D47" s="13" t="s">
        <v>244</v>
      </c>
      <c r="E47" s="58" t="s">
        <v>276</v>
      </c>
      <c r="F47" s="67"/>
      <c r="G47" s="71"/>
      <c r="H47" s="71"/>
      <c r="I47" s="71"/>
      <c r="J47" s="87" t="s">
        <v>158</v>
      </c>
      <c r="K47" s="87"/>
      <c r="L47" s="13" t="s">
        <v>188</v>
      </c>
      <c r="M47" s="64" t="s">
        <v>274</v>
      </c>
      <c r="N47" s="64" t="s">
        <v>274</v>
      </c>
      <c r="O47" s="64" t="s">
        <v>274</v>
      </c>
    </row>
    <row r="48" spans="2:15" s="24" customFormat="1" ht="9.75" customHeight="1">
      <c r="B48" s="88" t="s">
        <v>38</v>
      </c>
      <c r="C48" s="88"/>
      <c r="D48" s="26" t="s">
        <v>78</v>
      </c>
      <c r="E48" s="53">
        <f t="shared" si="2"/>
        <v>53</v>
      </c>
      <c r="F48" s="67">
        <v>26</v>
      </c>
      <c r="G48" s="72">
        <v>27</v>
      </c>
      <c r="H48" s="72"/>
      <c r="I48" s="72"/>
      <c r="J48" s="87" t="s">
        <v>159</v>
      </c>
      <c r="K48" s="87"/>
      <c r="L48" s="13" t="s">
        <v>189</v>
      </c>
      <c r="M48" s="55">
        <f t="shared" si="0"/>
        <v>1</v>
      </c>
      <c r="N48" s="64">
        <v>1</v>
      </c>
      <c r="O48" s="64" t="s">
        <v>274</v>
      </c>
    </row>
    <row r="49" spans="2:15" s="24" customFormat="1" ht="9.75" customHeight="1">
      <c r="B49" s="87" t="s">
        <v>39</v>
      </c>
      <c r="C49" s="87"/>
      <c r="D49" s="13" t="s">
        <v>79</v>
      </c>
      <c r="E49" s="58">
        <f t="shared" si="2"/>
        <v>35</v>
      </c>
      <c r="F49" s="64">
        <v>18</v>
      </c>
      <c r="G49" s="63">
        <v>17</v>
      </c>
      <c r="H49" s="63"/>
      <c r="I49" s="63"/>
      <c r="J49" s="87" t="s">
        <v>160</v>
      </c>
      <c r="K49" s="87"/>
      <c r="L49" s="20" t="s">
        <v>190</v>
      </c>
      <c r="M49" s="58">
        <f t="shared" si="0"/>
        <v>1</v>
      </c>
      <c r="N49" s="64">
        <v>1</v>
      </c>
      <c r="O49" s="64" t="s">
        <v>274</v>
      </c>
    </row>
    <row r="50" spans="2:15" s="24" customFormat="1" ht="9.75" customHeight="1">
      <c r="B50" s="87" t="s">
        <v>40</v>
      </c>
      <c r="C50" s="87"/>
      <c r="D50" s="13" t="s">
        <v>246</v>
      </c>
      <c r="E50" s="58">
        <f t="shared" si="2"/>
        <v>18</v>
      </c>
      <c r="F50" s="64">
        <v>8</v>
      </c>
      <c r="G50" s="56">
        <v>10</v>
      </c>
      <c r="H50" s="56"/>
      <c r="I50" s="56"/>
      <c r="J50" s="87" t="s">
        <v>116</v>
      </c>
      <c r="K50" s="87"/>
      <c r="L50" s="20" t="s">
        <v>236</v>
      </c>
      <c r="M50" s="64" t="s">
        <v>274</v>
      </c>
      <c r="N50" s="64" t="s">
        <v>274</v>
      </c>
      <c r="O50" s="64" t="s">
        <v>274</v>
      </c>
    </row>
    <row r="51" spans="1:15" s="29" customFormat="1" ht="9.75" customHeight="1">
      <c r="A51" s="24"/>
      <c r="B51" s="88" t="s">
        <v>41</v>
      </c>
      <c r="C51" s="88"/>
      <c r="D51" s="32" t="s">
        <v>80</v>
      </c>
      <c r="E51" s="53">
        <f t="shared" si="2"/>
        <v>5</v>
      </c>
      <c r="F51" s="67">
        <v>3</v>
      </c>
      <c r="G51" s="71">
        <v>2</v>
      </c>
      <c r="H51" s="71"/>
      <c r="I51" s="71"/>
      <c r="J51" s="87" t="s">
        <v>161</v>
      </c>
      <c r="K51" s="87"/>
      <c r="L51" s="20" t="s">
        <v>191</v>
      </c>
      <c r="M51" s="64">
        <f t="shared" si="0"/>
        <v>1</v>
      </c>
      <c r="N51" s="64" t="s">
        <v>274</v>
      </c>
      <c r="O51" s="64">
        <v>1</v>
      </c>
    </row>
    <row r="52" spans="1:15" s="29" customFormat="1" ht="9.75" customHeight="1">
      <c r="A52" s="24"/>
      <c r="B52" s="87" t="s">
        <v>42</v>
      </c>
      <c r="C52" s="87"/>
      <c r="D52" s="23" t="s">
        <v>270</v>
      </c>
      <c r="E52" s="58">
        <f t="shared" si="2"/>
        <v>3</v>
      </c>
      <c r="F52" s="64">
        <v>1</v>
      </c>
      <c r="G52" s="56">
        <v>2</v>
      </c>
      <c r="H52" s="56"/>
      <c r="I52" s="56"/>
      <c r="J52" s="87" t="s">
        <v>162</v>
      </c>
      <c r="K52" s="87"/>
      <c r="L52" s="20" t="s">
        <v>237</v>
      </c>
      <c r="M52" s="55">
        <f t="shared" si="0"/>
        <v>1</v>
      </c>
      <c r="N52" s="64">
        <v>1</v>
      </c>
      <c r="O52" s="64" t="s">
        <v>274</v>
      </c>
    </row>
    <row r="53" spans="2:15" s="29" customFormat="1" ht="9.75" customHeight="1">
      <c r="B53" s="87" t="s">
        <v>43</v>
      </c>
      <c r="C53" s="87"/>
      <c r="D53" s="20" t="s">
        <v>247</v>
      </c>
      <c r="E53" s="58">
        <f t="shared" si="2"/>
        <v>2</v>
      </c>
      <c r="F53" s="56">
        <v>2</v>
      </c>
      <c r="G53" s="56" t="s">
        <v>267</v>
      </c>
      <c r="H53" s="56"/>
      <c r="I53" s="56"/>
      <c r="J53" s="87" t="s">
        <v>163</v>
      </c>
      <c r="K53" s="87"/>
      <c r="L53" s="20" t="s">
        <v>238</v>
      </c>
      <c r="M53" s="64" t="s">
        <v>274</v>
      </c>
      <c r="N53" s="64" t="s">
        <v>274</v>
      </c>
      <c r="O53" s="64" t="s">
        <v>274</v>
      </c>
    </row>
    <row r="54" spans="2:15" s="29" customFormat="1" ht="9.75" customHeight="1">
      <c r="B54" s="88" t="s">
        <v>88</v>
      </c>
      <c r="C54" s="88"/>
      <c r="D54" s="32" t="s">
        <v>89</v>
      </c>
      <c r="E54" s="53">
        <f t="shared" si="2"/>
        <v>24</v>
      </c>
      <c r="F54" s="67">
        <v>16</v>
      </c>
      <c r="G54" s="71">
        <v>8</v>
      </c>
      <c r="H54" s="71"/>
      <c r="I54" s="71"/>
      <c r="J54" s="88" t="s">
        <v>210</v>
      </c>
      <c r="K54" s="88"/>
      <c r="L54" s="32" t="s">
        <v>258</v>
      </c>
      <c r="M54" s="53">
        <f t="shared" si="0"/>
        <v>59</v>
      </c>
      <c r="N54" s="78">
        <v>19</v>
      </c>
      <c r="O54" s="78">
        <v>40</v>
      </c>
    </row>
    <row r="55" spans="2:15" s="29" customFormat="1" ht="9.75" customHeight="1">
      <c r="B55" s="87" t="s">
        <v>81</v>
      </c>
      <c r="C55" s="87"/>
      <c r="D55" s="20" t="s">
        <v>90</v>
      </c>
      <c r="E55" s="58">
        <f t="shared" si="2"/>
        <v>2</v>
      </c>
      <c r="F55" s="55">
        <v>2</v>
      </c>
      <c r="G55" s="55" t="s">
        <v>267</v>
      </c>
      <c r="H55" s="56"/>
      <c r="I55" s="56"/>
      <c r="J55" s="48"/>
      <c r="K55" s="48"/>
      <c r="L55" s="32" t="s">
        <v>257</v>
      </c>
      <c r="M55" s="53">
        <f t="shared" si="0"/>
      </c>
      <c r="N55" s="78"/>
      <c r="O55" s="78"/>
    </row>
    <row r="56" spans="2:15" s="29" customFormat="1" ht="9.75" customHeight="1">
      <c r="B56" s="87" t="s">
        <v>82</v>
      </c>
      <c r="C56" s="87"/>
      <c r="D56" s="20" t="s">
        <v>227</v>
      </c>
      <c r="E56" s="58">
        <f t="shared" si="2"/>
        <v>2</v>
      </c>
      <c r="F56" s="55">
        <v>2</v>
      </c>
      <c r="G56" s="56" t="s">
        <v>267</v>
      </c>
      <c r="H56" s="56"/>
      <c r="I56" s="56"/>
      <c r="J56" s="87" t="s">
        <v>164</v>
      </c>
      <c r="K56" s="87"/>
      <c r="L56" s="20" t="s">
        <v>192</v>
      </c>
      <c r="M56" s="58">
        <f t="shared" si="0"/>
        <v>44</v>
      </c>
      <c r="N56" s="65">
        <v>9</v>
      </c>
      <c r="O56" s="65">
        <v>35</v>
      </c>
    </row>
    <row r="57" spans="2:15" s="29" customFormat="1" ht="9.75" customHeight="1">
      <c r="B57" s="87" t="s">
        <v>83</v>
      </c>
      <c r="C57" s="87"/>
      <c r="D57" s="20" t="s">
        <v>91</v>
      </c>
      <c r="E57" s="58">
        <f t="shared" si="2"/>
        <v>10</v>
      </c>
      <c r="F57" s="64">
        <v>5</v>
      </c>
      <c r="G57" s="56">
        <v>5</v>
      </c>
      <c r="H57" s="56"/>
      <c r="I57" s="56"/>
      <c r="J57" s="87" t="s">
        <v>165</v>
      </c>
      <c r="K57" s="87"/>
      <c r="L57" s="20" t="s">
        <v>193</v>
      </c>
      <c r="M57" s="55">
        <f t="shared" si="0"/>
        <v>2</v>
      </c>
      <c r="N57" s="56">
        <v>1</v>
      </c>
      <c r="O57" s="64">
        <v>1</v>
      </c>
    </row>
    <row r="58" spans="2:15" s="29" customFormat="1" ht="9.75" customHeight="1">
      <c r="B58" s="87" t="s">
        <v>84</v>
      </c>
      <c r="C58" s="87"/>
      <c r="D58" s="20" t="s">
        <v>92</v>
      </c>
      <c r="E58" s="58">
        <f t="shared" si="2"/>
        <v>4</v>
      </c>
      <c r="F58" s="64">
        <v>2</v>
      </c>
      <c r="G58" s="56">
        <v>2</v>
      </c>
      <c r="H58" s="56"/>
      <c r="I58" s="56"/>
      <c r="J58" s="87" t="s">
        <v>166</v>
      </c>
      <c r="K58" s="87"/>
      <c r="L58" s="20" t="s">
        <v>250</v>
      </c>
      <c r="M58" s="55">
        <f t="shared" si="0"/>
        <v>13</v>
      </c>
      <c r="N58" s="64">
        <v>9</v>
      </c>
      <c r="O58" s="64">
        <v>4</v>
      </c>
    </row>
    <row r="59" spans="2:15" s="29" customFormat="1" ht="9.75" customHeight="1">
      <c r="B59" s="87" t="s">
        <v>85</v>
      </c>
      <c r="C59" s="87"/>
      <c r="D59" s="20" t="s">
        <v>93</v>
      </c>
      <c r="E59" s="58">
        <f t="shared" si="2"/>
        <v>6</v>
      </c>
      <c r="F59" s="64">
        <v>5</v>
      </c>
      <c r="G59" s="56">
        <v>1</v>
      </c>
      <c r="H59" s="56"/>
      <c r="I59" s="56"/>
      <c r="J59" s="47"/>
      <c r="K59" s="47"/>
      <c r="L59" s="20" t="s">
        <v>251</v>
      </c>
      <c r="M59" s="55">
        <f t="shared" si="0"/>
      </c>
      <c r="N59" s="64"/>
      <c r="O59" s="64"/>
    </row>
    <row r="60" spans="2:15" s="29" customFormat="1" ht="9.75" customHeight="1">
      <c r="B60" s="88" t="s">
        <v>94</v>
      </c>
      <c r="C60" s="88"/>
      <c r="D60" s="32" t="s">
        <v>97</v>
      </c>
      <c r="E60" s="53" t="s">
        <v>267</v>
      </c>
      <c r="F60" s="66" t="s">
        <v>274</v>
      </c>
      <c r="G60" s="66" t="s">
        <v>274</v>
      </c>
      <c r="H60" s="71"/>
      <c r="I60" s="71"/>
      <c r="J60" s="88" t="s">
        <v>211</v>
      </c>
      <c r="K60" s="88"/>
      <c r="L60" s="32" t="s">
        <v>212</v>
      </c>
      <c r="M60" s="60">
        <f t="shared" si="0"/>
        <v>139</v>
      </c>
      <c r="N60" s="54">
        <v>93</v>
      </c>
      <c r="O60" s="78">
        <v>46</v>
      </c>
    </row>
    <row r="61" spans="2:15" s="29" customFormat="1" ht="9.75" customHeight="1">
      <c r="B61" s="88" t="s">
        <v>95</v>
      </c>
      <c r="C61" s="88"/>
      <c r="D61" s="32" t="s">
        <v>98</v>
      </c>
      <c r="E61" s="53" t="s">
        <v>267</v>
      </c>
      <c r="F61" s="66" t="s">
        <v>275</v>
      </c>
      <c r="G61" s="66" t="s">
        <v>275</v>
      </c>
      <c r="H61" s="71"/>
      <c r="I61" s="71"/>
      <c r="J61" s="87" t="s">
        <v>167</v>
      </c>
      <c r="K61" s="87"/>
      <c r="L61" s="20" t="s">
        <v>194</v>
      </c>
      <c r="M61" s="58">
        <f t="shared" si="0"/>
        <v>81</v>
      </c>
      <c r="N61" s="65">
        <v>51</v>
      </c>
      <c r="O61" s="65">
        <v>30</v>
      </c>
    </row>
    <row r="62" spans="2:15" s="29" customFormat="1" ht="9.75" customHeight="1">
      <c r="B62" s="88" t="s">
        <v>96</v>
      </c>
      <c r="C62" s="88"/>
      <c r="D62" s="32" t="s">
        <v>99</v>
      </c>
      <c r="E62" s="53">
        <f t="shared" si="2"/>
        <v>567</v>
      </c>
      <c r="F62" s="68">
        <v>274</v>
      </c>
      <c r="G62" s="73">
        <v>293</v>
      </c>
      <c r="H62" s="73"/>
      <c r="I62" s="73"/>
      <c r="J62" s="87" t="s">
        <v>117</v>
      </c>
      <c r="K62" s="87"/>
      <c r="L62" s="20" t="s">
        <v>195</v>
      </c>
      <c r="M62" s="58">
        <f t="shared" si="0"/>
        <v>31</v>
      </c>
      <c r="N62" s="65">
        <v>23</v>
      </c>
      <c r="O62" s="65">
        <v>8</v>
      </c>
    </row>
    <row r="63" spans="2:15" s="29" customFormat="1" ht="9.75" customHeight="1">
      <c r="B63" s="87" t="s">
        <v>86</v>
      </c>
      <c r="C63" s="87"/>
      <c r="D63" s="20" t="s">
        <v>100</v>
      </c>
      <c r="E63" s="58">
        <f t="shared" si="2"/>
        <v>9</v>
      </c>
      <c r="F63" s="64">
        <v>1</v>
      </c>
      <c r="G63" s="56">
        <v>8</v>
      </c>
      <c r="H63" s="56"/>
      <c r="I63" s="56"/>
      <c r="J63" s="87" t="s">
        <v>118</v>
      </c>
      <c r="K63" s="87"/>
      <c r="L63" s="20" t="s">
        <v>196</v>
      </c>
      <c r="M63" s="58">
        <f t="shared" si="0"/>
        <v>8</v>
      </c>
      <c r="N63" s="64">
        <v>3</v>
      </c>
      <c r="O63" s="64">
        <v>5</v>
      </c>
    </row>
    <row r="64" spans="2:15" s="29" customFormat="1" ht="9.75" customHeight="1">
      <c r="B64" s="87" t="s">
        <v>44</v>
      </c>
      <c r="C64" s="87"/>
      <c r="D64" s="20" t="s">
        <v>248</v>
      </c>
      <c r="E64" s="58">
        <f t="shared" si="2"/>
        <v>7</v>
      </c>
      <c r="F64" s="56">
        <v>1</v>
      </c>
      <c r="G64" s="56">
        <v>6</v>
      </c>
      <c r="H64" s="56"/>
      <c r="I64" s="56"/>
      <c r="J64" s="87" t="s">
        <v>119</v>
      </c>
      <c r="K64" s="87"/>
      <c r="L64" s="20" t="s">
        <v>197</v>
      </c>
      <c r="M64" s="58">
        <f t="shared" si="0"/>
        <v>10</v>
      </c>
      <c r="N64" s="64">
        <v>7</v>
      </c>
      <c r="O64" s="64">
        <v>3</v>
      </c>
    </row>
    <row r="65" spans="2:15" s="29" customFormat="1" ht="9.75" customHeight="1">
      <c r="B65" s="87" t="s">
        <v>45</v>
      </c>
      <c r="C65" s="87"/>
      <c r="D65" s="20" t="s">
        <v>228</v>
      </c>
      <c r="E65" s="58">
        <f t="shared" si="2"/>
        <v>2</v>
      </c>
      <c r="F65" s="64" t="s">
        <v>273</v>
      </c>
      <c r="G65" s="56">
        <v>2</v>
      </c>
      <c r="H65" s="56"/>
      <c r="I65" s="56"/>
      <c r="J65" s="87" t="s">
        <v>120</v>
      </c>
      <c r="K65" s="87"/>
      <c r="L65" s="20" t="s">
        <v>198</v>
      </c>
      <c r="M65" s="58">
        <f t="shared" si="0"/>
        <v>21</v>
      </c>
      <c r="N65" s="64">
        <v>9</v>
      </c>
      <c r="O65" s="64">
        <v>12</v>
      </c>
    </row>
    <row r="66" spans="2:15" s="29" customFormat="1" ht="9.75" customHeight="1">
      <c r="B66" s="87" t="s">
        <v>87</v>
      </c>
      <c r="C66" s="87"/>
      <c r="D66" s="20" t="s">
        <v>102</v>
      </c>
      <c r="E66" s="58">
        <f t="shared" si="2"/>
        <v>315</v>
      </c>
      <c r="F66" s="69">
        <v>154</v>
      </c>
      <c r="G66" s="74">
        <v>161</v>
      </c>
      <c r="H66" s="74"/>
      <c r="I66" s="74"/>
      <c r="J66" s="87" t="s">
        <v>121</v>
      </c>
      <c r="K66" s="87"/>
      <c r="L66" s="20" t="s">
        <v>239</v>
      </c>
      <c r="M66" s="58">
        <f t="shared" si="0"/>
        <v>2</v>
      </c>
      <c r="N66" s="56">
        <v>2</v>
      </c>
      <c r="O66" s="64" t="s">
        <v>267</v>
      </c>
    </row>
    <row r="67" spans="2:15" s="29" customFormat="1" ht="9.75" customHeight="1">
      <c r="B67" s="87" t="s">
        <v>46</v>
      </c>
      <c r="C67" s="87"/>
      <c r="D67" s="31" t="s">
        <v>101</v>
      </c>
      <c r="E67" s="58">
        <f t="shared" si="2"/>
        <v>1</v>
      </c>
      <c r="F67" s="64" t="s">
        <v>273</v>
      </c>
      <c r="G67" s="56">
        <v>1</v>
      </c>
      <c r="H67" s="56"/>
      <c r="I67" s="56"/>
      <c r="J67" s="87" t="s">
        <v>122</v>
      </c>
      <c r="K67" s="87"/>
      <c r="L67" s="49" t="s">
        <v>271</v>
      </c>
      <c r="M67" s="55">
        <f t="shared" si="0"/>
        <v>2</v>
      </c>
      <c r="N67" s="64">
        <v>1</v>
      </c>
      <c r="O67" s="56">
        <v>1</v>
      </c>
    </row>
    <row r="68" spans="2:15" s="29" customFormat="1" ht="9.75" customHeight="1">
      <c r="B68" s="87" t="s">
        <v>47</v>
      </c>
      <c r="C68" s="87"/>
      <c r="D68" s="20" t="s">
        <v>103</v>
      </c>
      <c r="E68" s="58">
        <f t="shared" si="2"/>
        <v>113</v>
      </c>
      <c r="F68" s="65">
        <v>69</v>
      </c>
      <c r="G68" s="63">
        <v>44</v>
      </c>
      <c r="H68" s="63"/>
      <c r="I68" s="63"/>
      <c r="J68" s="87" t="s">
        <v>123</v>
      </c>
      <c r="K68" s="87"/>
      <c r="L68" s="20" t="s">
        <v>199</v>
      </c>
      <c r="M68" s="55">
        <f t="shared" si="0"/>
        <v>7</v>
      </c>
      <c r="N68" s="64">
        <v>6</v>
      </c>
      <c r="O68" s="56">
        <v>1</v>
      </c>
    </row>
    <row r="69" spans="2:15" s="29" customFormat="1" ht="12" customHeight="1">
      <c r="B69" s="87" t="s">
        <v>48</v>
      </c>
      <c r="C69" s="87"/>
      <c r="D69" s="20" t="s">
        <v>104</v>
      </c>
      <c r="E69" s="58">
        <f t="shared" si="2"/>
        <v>28</v>
      </c>
      <c r="F69" s="65">
        <v>22</v>
      </c>
      <c r="G69" s="63">
        <v>6</v>
      </c>
      <c r="H69" s="63"/>
      <c r="I69" s="63"/>
      <c r="J69" s="87" t="s">
        <v>168</v>
      </c>
      <c r="K69" s="87"/>
      <c r="L69" s="20" t="s">
        <v>200</v>
      </c>
      <c r="M69" s="58">
        <f t="shared" si="0"/>
        <v>50</v>
      </c>
      <c r="N69" s="65">
        <v>36</v>
      </c>
      <c r="O69" s="65">
        <v>14</v>
      </c>
    </row>
    <row r="70" spans="1:15" s="9" customFormat="1" ht="12" customHeight="1">
      <c r="A70" s="29"/>
      <c r="B70" s="87" t="s">
        <v>49</v>
      </c>
      <c r="C70" s="87"/>
      <c r="D70" s="20" t="s">
        <v>229</v>
      </c>
      <c r="E70" s="58">
        <f t="shared" si="2"/>
        <v>5</v>
      </c>
      <c r="F70" s="64" t="s">
        <v>267</v>
      </c>
      <c r="G70" s="56">
        <v>5</v>
      </c>
      <c r="H70" s="56"/>
      <c r="I70" s="56"/>
      <c r="J70" s="87" t="s">
        <v>169</v>
      </c>
      <c r="K70" s="87"/>
      <c r="L70" s="20" t="s">
        <v>201</v>
      </c>
      <c r="M70" s="58">
        <f>IF(AND(N70="",O70=""),"",SUM(N70,O70))</f>
        <v>1</v>
      </c>
      <c r="N70" s="64">
        <v>1</v>
      </c>
      <c r="O70" s="64" t="s">
        <v>267</v>
      </c>
    </row>
    <row r="71" spans="1:15" ht="12" customHeight="1" thickBot="1">
      <c r="A71" s="29"/>
      <c r="B71" s="90" t="s">
        <v>50</v>
      </c>
      <c r="C71" s="90"/>
      <c r="D71" s="40" t="s">
        <v>105</v>
      </c>
      <c r="E71" s="82">
        <f t="shared" si="2"/>
        <v>5</v>
      </c>
      <c r="F71" s="70">
        <v>2</v>
      </c>
      <c r="G71" s="70">
        <v>3</v>
      </c>
      <c r="H71" s="70"/>
      <c r="I71" s="70"/>
      <c r="J71" s="90" t="s">
        <v>170</v>
      </c>
      <c r="K71" s="90"/>
      <c r="L71" s="40" t="s">
        <v>202</v>
      </c>
      <c r="M71" s="79">
        <f>IF(AND(N71="",O71=""),"",SUM(N71,O71))</f>
        <v>7</v>
      </c>
      <c r="N71" s="70">
        <v>5</v>
      </c>
      <c r="O71" s="70">
        <v>2</v>
      </c>
    </row>
    <row r="72" spans="1:15" ht="12" customHeight="1">
      <c r="A72" s="9"/>
      <c r="B72" s="11"/>
      <c r="C72" s="11" t="s">
        <v>245</v>
      </c>
      <c r="D72" s="12"/>
      <c r="E72" s="36"/>
      <c r="F72" s="36"/>
      <c r="G72" s="36"/>
      <c r="H72" s="36"/>
      <c r="I72" s="36"/>
      <c r="J72" s="10"/>
      <c r="K72" s="10"/>
      <c r="L72" s="10"/>
      <c r="M72" s="39"/>
      <c r="N72" s="39"/>
      <c r="O72" s="39"/>
    </row>
    <row r="73" spans="2:3" ht="24.75" customHeight="1">
      <c r="B73" s="91"/>
      <c r="C73" s="91"/>
    </row>
    <row r="74" spans="2:3" ht="24.75" customHeight="1">
      <c r="B74" s="91"/>
      <c r="C74" s="91"/>
    </row>
    <row r="75" spans="2:3" ht="24.75" customHeight="1">
      <c r="B75" s="91"/>
      <c r="C75" s="91"/>
    </row>
    <row r="76" spans="2:3" ht="24.75" customHeight="1">
      <c r="B76" s="91"/>
      <c r="C76" s="91"/>
    </row>
    <row r="77" spans="2:3" ht="24.75" customHeight="1">
      <c r="B77" s="91"/>
      <c r="C77" s="91"/>
    </row>
    <row r="78" spans="2:3" ht="24.75" customHeight="1">
      <c r="B78" s="91"/>
      <c r="C78" s="91"/>
    </row>
    <row r="79" spans="2:3" ht="24.75" customHeight="1">
      <c r="B79" s="91"/>
      <c r="C79" s="91"/>
    </row>
    <row r="80" spans="2:3" ht="24.75" customHeight="1">
      <c r="B80" s="91"/>
      <c r="C80" s="91"/>
    </row>
    <row r="81" spans="2:3" ht="24.75" customHeight="1">
      <c r="B81" s="91"/>
      <c r="C81" s="91"/>
    </row>
    <row r="82" spans="2:3" ht="24.75" customHeight="1">
      <c r="B82" s="91"/>
      <c r="C82" s="91"/>
    </row>
    <row r="83" spans="2:3" ht="24.75" customHeight="1">
      <c r="B83" s="91"/>
      <c r="C83" s="91"/>
    </row>
    <row r="84" spans="2:3" ht="24.75" customHeight="1">
      <c r="B84" s="91"/>
      <c r="C84" s="91"/>
    </row>
    <row r="85" spans="2:3" ht="24.75" customHeight="1">
      <c r="B85" s="91"/>
      <c r="C85" s="91"/>
    </row>
    <row r="86" spans="2:3" ht="24.75" customHeight="1">
      <c r="B86" s="91"/>
      <c r="C86" s="91"/>
    </row>
    <row r="87" spans="2:3" ht="24.75" customHeight="1">
      <c r="B87" s="91"/>
      <c r="C87" s="91"/>
    </row>
    <row r="88" spans="2:3" ht="24.75" customHeight="1">
      <c r="B88" s="91"/>
      <c r="C88" s="91"/>
    </row>
    <row r="89" spans="2:3" ht="24.75" customHeight="1">
      <c r="B89" s="91"/>
      <c r="C89" s="91"/>
    </row>
    <row r="90" spans="2:3" ht="24.75" customHeight="1">
      <c r="B90" s="91"/>
      <c r="C90" s="91"/>
    </row>
    <row r="91" spans="2:3" ht="24.75" customHeight="1">
      <c r="B91" s="91"/>
      <c r="C91" s="91"/>
    </row>
    <row r="92" spans="2:3" ht="24.75" customHeight="1">
      <c r="B92" s="91"/>
      <c r="C92" s="91"/>
    </row>
    <row r="93" spans="2:3" ht="24.75" customHeight="1">
      <c r="B93" s="91"/>
      <c r="C93" s="91"/>
    </row>
    <row r="94" spans="2:3" ht="24.75" customHeight="1">
      <c r="B94" s="91"/>
      <c r="C94" s="91"/>
    </row>
    <row r="95" spans="2:3" ht="24.75" customHeight="1">
      <c r="B95" s="91"/>
      <c r="C95" s="91"/>
    </row>
    <row r="96" spans="2:3" ht="24.75" customHeight="1">
      <c r="B96" s="91"/>
      <c r="C96" s="91"/>
    </row>
    <row r="97" spans="2:3" ht="24.75" customHeight="1">
      <c r="B97" s="91"/>
      <c r="C97" s="91"/>
    </row>
    <row r="98" spans="2:3" ht="24.75" customHeight="1">
      <c r="B98" s="91"/>
      <c r="C98" s="91"/>
    </row>
    <row r="99" spans="2:3" ht="24.75" customHeight="1">
      <c r="B99" s="91"/>
      <c r="C99" s="91"/>
    </row>
    <row r="100" spans="2:3" ht="24.75" customHeight="1">
      <c r="B100" s="91"/>
      <c r="C100" s="91"/>
    </row>
    <row r="101" spans="2:3" ht="24.75" customHeight="1">
      <c r="B101" s="91"/>
      <c r="C101" s="91"/>
    </row>
    <row r="102" spans="2:3" ht="24.75" customHeight="1">
      <c r="B102" s="91"/>
      <c r="C102" s="91"/>
    </row>
    <row r="103" spans="2:3" ht="24.75" customHeight="1">
      <c r="B103" s="91"/>
      <c r="C103" s="91"/>
    </row>
    <row r="104" spans="2:3" ht="24.75" customHeight="1">
      <c r="B104" s="91"/>
      <c r="C104" s="91"/>
    </row>
    <row r="105" spans="2:3" ht="24.75" customHeight="1">
      <c r="B105" s="91"/>
      <c r="C105" s="91"/>
    </row>
    <row r="106" spans="2:3" ht="24.75" customHeight="1">
      <c r="B106" s="91"/>
      <c r="C106" s="91"/>
    </row>
    <row r="107" spans="2:3" ht="24.75" customHeight="1">
      <c r="B107" s="91"/>
      <c r="C107" s="91"/>
    </row>
    <row r="108" spans="2:3" ht="24.75" customHeight="1">
      <c r="B108" s="91"/>
      <c r="C108" s="91"/>
    </row>
    <row r="109" spans="2:3" ht="24.75" customHeight="1">
      <c r="B109" s="91"/>
      <c r="C109" s="91"/>
    </row>
    <row r="110" spans="2:3" ht="24.75" customHeight="1">
      <c r="B110" s="91"/>
      <c r="C110" s="91"/>
    </row>
  </sheetData>
  <mergeCells count="173">
    <mergeCell ref="J3:L3"/>
    <mergeCell ref="B22:C22"/>
    <mergeCell ref="B23:C23"/>
    <mergeCell ref="B28:C28"/>
    <mergeCell ref="B18:C18"/>
    <mergeCell ref="B19:C19"/>
    <mergeCell ref="B20:C20"/>
    <mergeCell ref="B21:C21"/>
    <mergeCell ref="B14:C14"/>
    <mergeCell ref="B15:C15"/>
    <mergeCell ref="B16:C16"/>
    <mergeCell ref="B17:C17"/>
    <mergeCell ref="B43:C43"/>
    <mergeCell ref="B44:C44"/>
    <mergeCell ref="B29:C29"/>
    <mergeCell ref="B24:C24"/>
    <mergeCell ref="B25:C25"/>
    <mergeCell ref="B26:C26"/>
    <mergeCell ref="B27:C27"/>
    <mergeCell ref="B41:C41"/>
    <mergeCell ref="B108:C108"/>
    <mergeCell ref="B109:C109"/>
    <mergeCell ref="B101:C101"/>
    <mergeCell ref="B102:C102"/>
    <mergeCell ref="B103:C103"/>
    <mergeCell ref="B104:C104"/>
    <mergeCell ref="B105:C105"/>
    <mergeCell ref="B106:C106"/>
    <mergeCell ref="B110:C110"/>
    <mergeCell ref="J4:K4"/>
    <mergeCell ref="J5:K5"/>
    <mergeCell ref="J6:K6"/>
    <mergeCell ref="J7:K7"/>
    <mergeCell ref="J8:K8"/>
    <mergeCell ref="J9:K9"/>
    <mergeCell ref="B107:C107"/>
    <mergeCell ref="B99:C99"/>
    <mergeCell ref="B100:C100"/>
    <mergeCell ref="B97:C97"/>
    <mergeCell ref="B98:C98"/>
    <mergeCell ref="B73:C73"/>
    <mergeCell ref="B74:C74"/>
    <mergeCell ref="B75:C75"/>
    <mergeCell ref="B76:C76"/>
    <mergeCell ref="B77:C77"/>
    <mergeCell ref="B78:C78"/>
    <mergeCell ref="B79:C79"/>
    <mergeCell ref="B80:C80"/>
    <mergeCell ref="B93:C93"/>
    <mergeCell ref="B94:C94"/>
    <mergeCell ref="B95:C95"/>
    <mergeCell ref="B96:C96"/>
    <mergeCell ref="B89:C89"/>
    <mergeCell ref="B90:C90"/>
    <mergeCell ref="B91:C91"/>
    <mergeCell ref="B92:C92"/>
    <mergeCell ref="B85:C85"/>
    <mergeCell ref="B86:C86"/>
    <mergeCell ref="B87:C87"/>
    <mergeCell ref="B88:C88"/>
    <mergeCell ref="B83:C83"/>
    <mergeCell ref="B84:C84"/>
    <mergeCell ref="B67:C67"/>
    <mergeCell ref="B81:C81"/>
    <mergeCell ref="B82:C82"/>
    <mergeCell ref="B57:C57"/>
    <mergeCell ref="B58:C58"/>
    <mergeCell ref="B59:C59"/>
    <mergeCell ref="B60:C60"/>
    <mergeCell ref="B61:C61"/>
    <mergeCell ref="B68:C68"/>
    <mergeCell ref="B70:C70"/>
    <mergeCell ref="B71:C71"/>
    <mergeCell ref="B69:C69"/>
    <mergeCell ref="B66:C66"/>
    <mergeCell ref="B64:C64"/>
    <mergeCell ref="B65:C65"/>
    <mergeCell ref="J10:K10"/>
    <mergeCell ref="J11:K11"/>
    <mergeCell ref="J12:K12"/>
    <mergeCell ref="J13:K13"/>
    <mergeCell ref="J14:K14"/>
    <mergeCell ref="J15:K15"/>
    <mergeCell ref="J16:K16"/>
    <mergeCell ref="J17:K17"/>
    <mergeCell ref="J21:K21"/>
    <mergeCell ref="J22:K22"/>
    <mergeCell ref="J23:K23"/>
    <mergeCell ref="J24:K24"/>
    <mergeCell ref="J25:K25"/>
    <mergeCell ref="J26:K26"/>
    <mergeCell ref="B63:C63"/>
    <mergeCell ref="B62:C62"/>
    <mergeCell ref="J39:K39"/>
    <mergeCell ref="J40:K40"/>
    <mergeCell ref="J41:K41"/>
    <mergeCell ref="J37:K37"/>
    <mergeCell ref="J30:K30"/>
    <mergeCell ref="J31:K31"/>
    <mergeCell ref="J18:K18"/>
    <mergeCell ref="J19:K19"/>
    <mergeCell ref="J20:K20"/>
    <mergeCell ref="J38:K38"/>
    <mergeCell ref="J27:K27"/>
    <mergeCell ref="J28:K28"/>
    <mergeCell ref="J29:K29"/>
    <mergeCell ref="J34:K34"/>
    <mergeCell ref="J35:K35"/>
    <mergeCell ref="J36:K36"/>
    <mergeCell ref="B56:C56"/>
    <mergeCell ref="J42:K42"/>
    <mergeCell ref="J43:K43"/>
    <mergeCell ref="J44:K44"/>
    <mergeCell ref="J45:K45"/>
    <mergeCell ref="J46:K46"/>
    <mergeCell ref="J47:K47"/>
    <mergeCell ref="J48:K48"/>
    <mergeCell ref="B45:C45"/>
    <mergeCell ref="B46:C46"/>
    <mergeCell ref="J32:K32"/>
    <mergeCell ref="J33:K33"/>
    <mergeCell ref="B54:C54"/>
    <mergeCell ref="J49:K49"/>
    <mergeCell ref="J50:K50"/>
    <mergeCell ref="J51:K51"/>
    <mergeCell ref="J52:K52"/>
    <mergeCell ref="J53:K53"/>
    <mergeCell ref="J54:K54"/>
    <mergeCell ref="B34:C34"/>
    <mergeCell ref="B53:C53"/>
    <mergeCell ref="B36:C36"/>
    <mergeCell ref="B42:C42"/>
    <mergeCell ref="B40:C40"/>
    <mergeCell ref="B38:C38"/>
    <mergeCell ref="B31:C31"/>
    <mergeCell ref="B32:C32"/>
    <mergeCell ref="B33:C33"/>
    <mergeCell ref="B35:C35"/>
    <mergeCell ref="J71:K71"/>
    <mergeCell ref="J65:K65"/>
    <mergeCell ref="J66:K66"/>
    <mergeCell ref="J67:K67"/>
    <mergeCell ref="J68:K68"/>
    <mergeCell ref="J69:K69"/>
    <mergeCell ref="J70:K70"/>
    <mergeCell ref="J63:K63"/>
    <mergeCell ref="J64:K64"/>
    <mergeCell ref="J56:K56"/>
    <mergeCell ref="J57:K57"/>
    <mergeCell ref="J58:K58"/>
    <mergeCell ref="J60:K60"/>
    <mergeCell ref="J61:K61"/>
    <mergeCell ref="J62:K62"/>
    <mergeCell ref="B55:C55"/>
    <mergeCell ref="B9:C9"/>
    <mergeCell ref="B8:C8"/>
    <mergeCell ref="B52:C52"/>
    <mergeCell ref="B50:C50"/>
    <mergeCell ref="B51:C51"/>
    <mergeCell ref="B48:C48"/>
    <mergeCell ref="B12:C12"/>
    <mergeCell ref="B13:C13"/>
    <mergeCell ref="B37:C37"/>
    <mergeCell ref="G3:H3"/>
    <mergeCell ref="B3:D3"/>
    <mergeCell ref="B49:C49"/>
    <mergeCell ref="B6:C6"/>
    <mergeCell ref="B5:C5"/>
    <mergeCell ref="B11:C11"/>
    <mergeCell ref="B4:C4"/>
    <mergeCell ref="B7:C7"/>
    <mergeCell ref="B10:C10"/>
    <mergeCell ref="B30:C30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2007-02-19T03:55:48Z</cp:lastPrinted>
  <dcterms:created xsi:type="dcterms:W3CDTF">1998-11-16T07:41:07Z</dcterms:created>
  <dcterms:modified xsi:type="dcterms:W3CDTF">2008-05-09T06:59:56Z</dcterms:modified>
  <cp:category/>
  <cp:version/>
  <cp:contentType/>
  <cp:contentStatus/>
</cp:coreProperties>
</file>