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7665" windowHeight="3825" activeTab="0"/>
  </bookViews>
  <sheets>
    <sheet name="6-4" sheetId="1" r:id="rId1"/>
  </sheets>
  <definedNames>
    <definedName name="_xlnm.Print_Area" localSheetId="0">'6-4'!$A$1:$S$32</definedName>
  </definedNames>
  <calcPr fullCalcOnLoad="1"/>
</workbook>
</file>

<file path=xl/sharedStrings.xml><?xml version="1.0" encoding="utf-8"?>
<sst xmlns="http://schemas.openxmlformats.org/spreadsheetml/2006/main" count="84" uniqueCount="60">
  <si>
    <t>事　業　所　数</t>
  </si>
  <si>
    <t>製　造　品　出　荷　額　等</t>
  </si>
  <si>
    <t>総　数</t>
  </si>
  <si>
    <t>個　人</t>
  </si>
  <si>
    <t>常用労働者</t>
  </si>
  <si>
    <t>男</t>
  </si>
  <si>
    <t>女</t>
  </si>
  <si>
    <t>現金給与
総　　額</t>
  </si>
  <si>
    <t>原 材 料
使用額等</t>
  </si>
  <si>
    <t>年　次</t>
  </si>
  <si>
    <t>家族従業者</t>
  </si>
  <si>
    <t>製 造 品
出 荷 額</t>
  </si>
  <si>
    <t>加 工 賃
収 入 額</t>
  </si>
  <si>
    <t>修 理 料
収 入 額</t>
  </si>
  <si>
    <t>粗 付 加
価 値 額</t>
  </si>
  <si>
    <t>総　　数</t>
  </si>
  <si>
    <t>従　　業　　者　　数</t>
  </si>
  <si>
    <t>法　人</t>
  </si>
  <si>
    <t>土　地</t>
  </si>
  <si>
    <t>総　額</t>
  </si>
  <si>
    <t>船舶、車両
そ　の　他</t>
  </si>
  <si>
    <t>機械装置</t>
  </si>
  <si>
    <t>建　物
構築物</t>
  </si>
  <si>
    <t>土　地</t>
  </si>
  <si>
    <t>原材料
燃　料</t>
  </si>
  <si>
    <t>半製品
仕掛品</t>
  </si>
  <si>
    <t>製造品</t>
  </si>
  <si>
    <t>総　額</t>
  </si>
  <si>
    <t>除　　却　　額</t>
  </si>
  <si>
    <t>有 形 固 定 資 産 取 得 額</t>
  </si>
  <si>
    <t>有形固定資産年初現在高</t>
  </si>
  <si>
    <t>年　末　在　庫　高</t>
  </si>
  <si>
    <t>減　価
償却費</t>
  </si>
  <si>
    <t>建 設 仮 勘 定</t>
  </si>
  <si>
    <t>資　産
投資額</t>
  </si>
  <si>
    <t>工　業　用　地　等</t>
  </si>
  <si>
    <t>用水使用量(1日平均)</t>
  </si>
  <si>
    <t>1　事　業　所　当　り</t>
  </si>
  <si>
    <t>従　業　者　1　人　当　り</t>
  </si>
  <si>
    <t>増</t>
  </si>
  <si>
    <t>減</t>
  </si>
  <si>
    <t>敷地面積</t>
  </si>
  <si>
    <t>建築面積</t>
  </si>
  <si>
    <t>延建築面積</t>
  </si>
  <si>
    <t>淡　水</t>
  </si>
  <si>
    <t>海　水</t>
  </si>
  <si>
    <t>従業
者数</t>
  </si>
  <si>
    <t>現　金
給与額</t>
  </si>
  <si>
    <t>製 造 品
出荷額等</t>
  </si>
  <si>
    <t>粗 付 加
価 値 額</t>
  </si>
  <si>
    <t>粗 付 加
価 値 額</t>
  </si>
  <si>
    <t>資料：総務課 ｢工業統計調査｣</t>
  </si>
  <si>
    <t>各年12月31日現在</t>
  </si>
  <si>
    <t>年</t>
  </si>
  <si>
    <t>-</t>
  </si>
  <si>
    <r>
      <t xml:space="preserve">建築物
その他
</t>
    </r>
    <r>
      <rPr>
        <sz val="9"/>
        <rFont val="ＭＳ 明朝"/>
        <family val="1"/>
      </rPr>
      <t>(土地を除く)</t>
    </r>
  </si>
  <si>
    <r>
      <t>単位：万円、ｍ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、ｍ</t>
    </r>
    <r>
      <rPr>
        <vertAlign val="superscript"/>
        <sz val="11"/>
        <rFont val="ＭＳ 明朝"/>
        <family val="1"/>
      </rPr>
      <t>3</t>
    </r>
  </si>
  <si>
    <t>6-4　従業者30人以上の事業所の概況</t>
  </si>
  <si>
    <t>年</t>
  </si>
  <si>
    <t>（注）製造品出荷額等＝製造品出荷額＋加工賃収入額＋修理料収入額＋製造工程から出たくず及び廃物の出荷額＋その他の収入額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</si>
</sst>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41" fontId="4" fillId="0" borderId="14" xfId="16" applyNumberFormat="1" applyFont="1" applyBorder="1" applyAlignment="1" applyProtection="1">
      <alignment horizontal="right" vertical="center" shrinkToFit="1"/>
      <protection locked="0"/>
    </xf>
    <xf numFmtId="41" fontId="4" fillId="0" borderId="0" xfId="16" applyNumberFormat="1" applyFont="1" applyBorder="1" applyAlignment="1" applyProtection="1">
      <alignment horizontal="right" vertical="center" shrinkToFit="1"/>
      <protection locked="0"/>
    </xf>
    <xf numFmtId="41" fontId="4" fillId="0" borderId="0" xfId="16" applyNumberFormat="1" applyFont="1" applyAlignment="1" applyProtection="1">
      <alignment horizontal="right" vertical="center" shrinkToFit="1"/>
      <protection locked="0"/>
    </xf>
    <xf numFmtId="41" fontId="4" fillId="0" borderId="0" xfId="16" applyNumberFormat="1" applyFont="1" applyAlignment="1" applyProtection="1">
      <alignment horizontal="center" vertical="center" shrinkToFit="1"/>
      <protection locked="0"/>
    </xf>
    <xf numFmtId="41" fontId="4" fillId="0" borderId="0" xfId="16" applyNumberFormat="1" applyFont="1" applyBorder="1" applyAlignment="1" applyProtection="1">
      <alignment horizontal="center" vertical="center" shrinkToFit="1"/>
      <protection locked="0"/>
    </xf>
    <xf numFmtId="41" fontId="4" fillId="0" borderId="0" xfId="16" applyNumberFormat="1" applyFont="1" applyBorder="1" applyAlignment="1" applyProtection="1">
      <alignment vertical="center" shrinkToFit="1"/>
      <protection locked="0"/>
    </xf>
    <xf numFmtId="41" fontId="3" fillId="0" borderId="15" xfId="16" applyNumberFormat="1" applyFont="1" applyBorder="1" applyAlignment="1" applyProtection="1">
      <alignment horizontal="right" vertical="center" shrinkToFit="1"/>
      <protection/>
    </xf>
    <xf numFmtId="41" fontId="3" fillId="0" borderId="1" xfId="16" applyNumberFormat="1" applyFont="1" applyBorder="1" applyAlignment="1" applyProtection="1">
      <alignment vertical="center" shrinkToFit="1"/>
      <protection locked="0"/>
    </xf>
    <xf numFmtId="41" fontId="3" fillId="0" borderId="1" xfId="16" applyNumberFormat="1" applyFont="1" applyBorder="1" applyAlignment="1" applyProtection="1">
      <alignment horizontal="right" vertical="center" shrinkToFit="1"/>
      <protection locked="0"/>
    </xf>
    <xf numFmtId="41" fontId="3" fillId="0" borderId="1" xfId="16" applyNumberFormat="1" applyFont="1" applyBorder="1" applyAlignment="1">
      <alignment horizontal="right" vertical="center" shrinkToFit="1"/>
    </xf>
    <xf numFmtId="41" fontId="3" fillId="0" borderId="1" xfId="16" applyNumberFormat="1" applyFont="1" applyBorder="1" applyAlignment="1" applyProtection="1">
      <alignment horizontal="center" vertical="center" shrinkToFit="1"/>
      <protection locked="0"/>
    </xf>
    <xf numFmtId="41" fontId="3" fillId="0" borderId="15" xfId="16" applyNumberFormat="1" applyFont="1" applyBorder="1" applyAlignment="1">
      <alignment horizontal="right" vertical="center" shrinkToFit="1"/>
    </xf>
    <xf numFmtId="41" fontId="3" fillId="0" borderId="1" xfId="16" applyNumberFormat="1" applyFont="1" applyBorder="1" applyAlignment="1">
      <alignment horizontal="center" vertical="center" shrinkToFit="1"/>
    </xf>
    <xf numFmtId="41" fontId="3" fillId="0" borderId="1" xfId="16" applyNumberFormat="1" applyFont="1" applyBorder="1" applyAlignment="1">
      <alignment vertical="center" shrinkToFit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left" vertical="center" indent="1"/>
    </xf>
    <xf numFmtId="41" fontId="4" fillId="0" borderId="14" xfId="16" applyNumberFormat="1" applyFont="1" applyBorder="1" applyAlignment="1" applyProtection="1">
      <alignment horizontal="right" vertical="center" shrinkToFit="1"/>
      <protection/>
    </xf>
    <xf numFmtId="41" fontId="4" fillId="0" borderId="0" xfId="16" applyNumberFormat="1" applyFont="1" applyBorder="1" applyAlignment="1">
      <alignment horizontal="right" vertical="center" shrinkToFit="1"/>
    </xf>
    <xf numFmtId="41" fontId="6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28098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86025" y="28098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50390625" style="1" customWidth="1"/>
    <col min="3" max="3" width="4.50390625" style="1" customWidth="1"/>
    <col min="4" max="19" width="10.75390625" style="7" customWidth="1"/>
    <col min="20" max="23" width="10.75390625" style="1" customWidth="1"/>
    <col min="24" max="24" width="9.625" style="1" customWidth="1"/>
    <col min="25" max="26" width="12.625" style="1" customWidth="1"/>
    <col min="27" max="27" width="10.125" style="1" customWidth="1"/>
    <col min="28" max="28" width="10.375" style="1" customWidth="1"/>
    <col min="29" max="29" width="10.125" style="1" bestFit="1" customWidth="1"/>
    <col min="30" max="30" width="11.875" style="1" customWidth="1"/>
    <col min="31" max="31" width="12.125" style="1" customWidth="1"/>
    <col min="32" max="32" width="12.375" style="1" customWidth="1"/>
    <col min="33" max="33" width="12.625" style="1" customWidth="1"/>
    <col min="34" max="37" width="10.625" style="1" customWidth="1"/>
    <col min="38" max="39" width="9.625" style="1" customWidth="1"/>
    <col min="40" max="41" width="12.625" style="1" customWidth="1"/>
    <col min="42" max="42" width="10.125" style="1" customWidth="1"/>
    <col min="43" max="43" width="4.375" style="1" customWidth="1"/>
    <col min="44" max="44" width="10.375" style="1" customWidth="1"/>
    <col min="45" max="45" width="10.125" style="1" customWidth="1"/>
    <col min="46" max="46" width="12.00390625" style="1" customWidth="1"/>
    <col min="47" max="47" width="10.125" style="1" customWidth="1"/>
    <col min="48" max="48" width="10.625" style="1" customWidth="1"/>
    <col min="49" max="49" width="12.625" style="1" customWidth="1"/>
    <col min="50" max="16384" width="9.00390625" style="1" customWidth="1"/>
  </cols>
  <sheetData>
    <row r="1" spans="1:26" s="2" customFormat="1" ht="24.75" customHeight="1">
      <c r="A1" s="49" t="s">
        <v>57</v>
      </c>
      <c r="B1" s="3"/>
      <c r="C1" s="3"/>
      <c r="T1" s="9"/>
      <c r="Z1" s="22"/>
    </row>
    <row r="2" spans="1:26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Z2" s="23"/>
    </row>
    <row r="3" spans="2:26" s="4" customFormat="1" ht="24.75" customHeight="1">
      <c r="B3" s="13"/>
      <c r="C3" s="14"/>
      <c r="D3" s="60" t="s">
        <v>0</v>
      </c>
      <c r="E3" s="61"/>
      <c r="F3" s="62"/>
      <c r="G3" s="60" t="s">
        <v>16</v>
      </c>
      <c r="H3" s="61"/>
      <c r="I3" s="61"/>
      <c r="J3" s="61"/>
      <c r="K3" s="62"/>
      <c r="L3" s="53" t="s">
        <v>7</v>
      </c>
      <c r="M3" s="53" t="s">
        <v>8</v>
      </c>
      <c r="N3" s="70" t="s">
        <v>1</v>
      </c>
      <c r="O3" s="71"/>
      <c r="P3" s="71"/>
      <c r="Q3" s="72"/>
      <c r="R3" s="67" t="s">
        <v>14</v>
      </c>
      <c r="Z3" s="23"/>
    </row>
    <row r="4" spans="2:26" s="4" customFormat="1" ht="24.75" customHeight="1">
      <c r="B4" s="56" t="s">
        <v>9</v>
      </c>
      <c r="C4" s="57"/>
      <c r="D4" s="58" t="s">
        <v>2</v>
      </c>
      <c r="E4" s="58" t="s">
        <v>17</v>
      </c>
      <c r="F4" s="58" t="s">
        <v>3</v>
      </c>
      <c r="G4" s="58" t="s">
        <v>2</v>
      </c>
      <c r="H4" s="63" t="s">
        <v>4</v>
      </c>
      <c r="I4" s="64"/>
      <c r="J4" s="65" t="s">
        <v>10</v>
      </c>
      <c r="K4" s="66"/>
      <c r="L4" s="54"/>
      <c r="M4" s="54"/>
      <c r="N4" s="73" t="s">
        <v>15</v>
      </c>
      <c r="O4" s="73" t="s">
        <v>11</v>
      </c>
      <c r="P4" s="73" t="s">
        <v>12</v>
      </c>
      <c r="Q4" s="73" t="s">
        <v>13</v>
      </c>
      <c r="R4" s="68"/>
      <c r="Z4" s="23"/>
    </row>
    <row r="5" spans="2:18" s="4" customFormat="1" ht="24.75" customHeight="1">
      <c r="B5" s="15"/>
      <c r="C5" s="16"/>
      <c r="D5" s="59"/>
      <c r="E5" s="59"/>
      <c r="F5" s="59"/>
      <c r="G5" s="59"/>
      <c r="H5" s="17" t="s">
        <v>5</v>
      </c>
      <c r="I5" s="20" t="s">
        <v>6</v>
      </c>
      <c r="J5" s="17" t="s">
        <v>5</v>
      </c>
      <c r="K5" s="19" t="s">
        <v>6</v>
      </c>
      <c r="L5" s="55"/>
      <c r="M5" s="55"/>
      <c r="N5" s="55"/>
      <c r="O5" s="55"/>
      <c r="P5" s="55"/>
      <c r="Q5" s="55"/>
      <c r="R5" s="69"/>
    </row>
    <row r="6" spans="2:18" s="18" customFormat="1" ht="22.5" customHeight="1">
      <c r="B6" s="28">
        <v>12</v>
      </c>
      <c r="C6" s="31" t="s">
        <v>53</v>
      </c>
      <c r="D6" s="34">
        <v>83</v>
      </c>
      <c r="E6" s="35">
        <v>83</v>
      </c>
      <c r="F6" s="35">
        <v>0</v>
      </c>
      <c r="G6" s="35">
        <v>13347</v>
      </c>
      <c r="H6" s="35">
        <v>9778</v>
      </c>
      <c r="I6" s="35">
        <v>3569</v>
      </c>
      <c r="J6" s="35">
        <v>0</v>
      </c>
      <c r="K6" s="35">
        <v>0</v>
      </c>
      <c r="L6" s="35">
        <v>6027380</v>
      </c>
      <c r="M6" s="35">
        <v>29575413</v>
      </c>
      <c r="N6" s="35">
        <v>57460070</v>
      </c>
      <c r="O6" s="35">
        <v>56830383</v>
      </c>
      <c r="P6" s="36">
        <v>589752</v>
      </c>
      <c r="Q6" s="37">
        <v>39935</v>
      </c>
      <c r="R6" s="38">
        <v>26810288</v>
      </c>
    </row>
    <row r="7" spans="2:19" s="18" customFormat="1" ht="22.5" customHeight="1">
      <c r="B7" s="28">
        <v>13</v>
      </c>
      <c r="C7" s="31" t="s">
        <v>53</v>
      </c>
      <c r="D7" s="34">
        <v>80</v>
      </c>
      <c r="E7" s="39">
        <v>80</v>
      </c>
      <c r="F7" s="35">
        <v>0</v>
      </c>
      <c r="G7" s="35">
        <v>13042</v>
      </c>
      <c r="H7" s="39">
        <v>9265</v>
      </c>
      <c r="I7" s="39">
        <v>3777</v>
      </c>
      <c r="J7" s="35">
        <v>0</v>
      </c>
      <c r="K7" s="35">
        <v>0</v>
      </c>
      <c r="L7" s="39">
        <v>7040181</v>
      </c>
      <c r="M7" s="39">
        <v>28311237</v>
      </c>
      <c r="N7" s="35">
        <v>51933745</v>
      </c>
      <c r="O7" s="39">
        <v>51123027</v>
      </c>
      <c r="P7" s="39">
        <v>767645</v>
      </c>
      <c r="Q7" s="38">
        <v>43073</v>
      </c>
      <c r="R7" s="38">
        <v>22626097</v>
      </c>
      <c r="S7" s="52"/>
    </row>
    <row r="8" spans="2:19" s="18" customFormat="1" ht="22.5" customHeight="1">
      <c r="B8" s="28">
        <v>14</v>
      </c>
      <c r="C8" s="31" t="s">
        <v>53</v>
      </c>
      <c r="D8" s="34">
        <v>80</v>
      </c>
      <c r="E8" s="39">
        <v>80</v>
      </c>
      <c r="F8" s="35">
        <v>0</v>
      </c>
      <c r="G8" s="35">
        <v>12215</v>
      </c>
      <c r="H8" s="39">
        <v>8618</v>
      </c>
      <c r="I8" s="39">
        <v>3597</v>
      </c>
      <c r="J8" s="35">
        <v>0</v>
      </c>
      <c r="K8" s="35">
        <v>0</v>
      </c>
      <c r="L8" s="39">
        <v>6515130</v>
      </c>
      <c r="M8" s="39">
        <v>28345970</v>
      </c>
      <c r="N8" s="35">
        <v>43966986</v>
      </c>
      <c r="O8" s="39">
        <v>43114545</v>
      </c>
      <c r="P8" s="39">
        <v>804663</v>
      </c>
      <c r="Q8" s="38">
        <v>47778</v>
      </c>
      <c r="R8" s="38">
        <v>20807333</v>
      </c>
      <c r="S8" s="52"/>
    </row>
    <row r="9" spans="2:19" s="18" customFormat="1" ht="22.5" customHeight="1">
      <c r="B9" s="29">
        <v>15</v>
      </c>
      <c r="C9" s="32" t="s">
        <v>53</v>
      </c>
      <c r="D9" s="50">
        <v>78</v>
      </c>
      <c r="E9" s="39">
        <v>77</v>
      </c>
      <c r="F9" s="35">
        <v>1</v>
      </c>
      <c r="G9" s="51">
        <v>11974</v>
      </c>
      <c r="H9" s="39">
        <v>8540</v>
      </c>
      <c r="I9" s="39">
        <v>3433</v>
      </c>
      <c r="J9" s="35" t="s">
        <v>54</v>
      </c>
      <c r="K9" s="35">
        <v>1</v>
      </c>
      <c r="L9" s="39">
        <v>5585386</v>
      </c>
      <c r="M9" s="39">
        <v>28903161</v>
      </c>
      <c r="N9" s="51">
        <v>52646888</v>
      </c>
      <c r="O9" s="39">
        <v>46796686</v>
      </c>
      <c r="P9" s="39">
        <v>950085</v>
      </c>
      <c r="Q9" s="38">
        <v>46354</v>
      </c>
      <c r="R9" s="38">
        <v>22981458</v>
      </c>
      <c r="S9" s="52"/>
    </row>
    <row r="10" spans="2:18" s="21" customFormat="1" ht="22.5" customHeight="1" thickBot="1">
      <c r="B10" s="30">
        <v>16</v>
      </c>
      <c r="C10" s="33" t="s">
        <v>53</v>
      </c>
      <c r="D10" s="40">
        <f>SUM(E10:F10)</f>
        <v>83</v>
      </c>
      <c r="E10" s="41">
        <v>83</v>
      </c>
      <c r="F10" s="42">
        <v>0</v>
      </c>
      <c r="G10" s="43">
        <f>SUM(H10:K10)</f>
        <v>12740</v>
      </c>
      <c r="H10" s="41">
        <v>8806</v>
      </c>
      <c r="I10" s="41">
        <v>3934</v>
      </c>
      <c r="J10" s="42">
        <v>0</v>
      </c>
      <c r="K10" s="42">
        <v>0</v>
      </c>
      <c r="L10" s="41">
        <v>5831210</v>
      </c>
      <c r="M10" s="41">
        <v>33715239</v>
      </c>
      <c r="N10" s="43">
        <v>60207612</v>
      </c>
      <c r="O10" s="41">
        <v>53967504</v>
      </c>
      <c r="P10" s="41">
        <v>1104133</v>
      </c>
      <c r="Q10" s="44">
        <v>46872</v>
      </c>
      <c r="R10" s="44">
        <v>25661921</v>
      </c>
    </row>
    <row r="11" spans="4:19" s="10" customFormat="1" ht="18" customHeight="1" thickBo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10" customFormat="1" ht="24.75" customHeight="1">
      <c r="B12" s="13"/>
      <c r="C12" s="14"/>
      <c r="D12" s="60" t="s">
        <v>31</v>
      </c>
      <c r="E12" s="61"/>
      <c r="F12" s="61"/>
      <c r="G12" s="62"/>
      <c r="H12" s="60" t="s">
        <v>30</v>
      </c>
      <c r="I12" s="61"/>
      <c r="J12" s="62"/>
      <c r="K12" s="27"/>
      <c r="L12" s="25"/>
      <c r="M12" s="24" t="s">
        <v>29</v>
      </c>
      <c r="N12" s="25"/>
      <c r="O12" s="26"/>
      <c r="P12" s="60" t="s">
        <v>28</v>
      </c>
      <c r="Q12" s="61"/>
      <c r="R12" s="61"/>
      <c r="S12" s="11"/>
    </row>
    <row r="13" spans="2:19" s="10" customFormat="1" ht="24.75" customHeight="1">
      <c r="B13" s="56" t="s">
        <v>9</v>
      </c>
      <c r="C13" s="57"/>
      <c r="D13" s="58" t="s">
        <v>27</v>
      </c>
      <c r="E13" s="58" t="s">
        <v>26</v>
      </c>
      <c r="F13" s="73" t="s">
        <v>25</v>
      </c>
      <c r="G13" s="73" t="s">
        <v>24</v>
      </c>
      <c r="H13" s="73" t="s">
        <v>19</v>
      </c>
      <c r="I13" s="73" t="s">
        <v>18</v>
      </c>
      <c r="J13" s="75" t="s">
        <v>55</v>
      </c>
      <c r="K13" s="73" t="s">
        <v>19</v>
      </c>
      <c r="L13" s="73" t="s">
        <v>23</v>
      </c>
      <c r="M13" s="73" t="s">
        <v>22</v>
      </c>
      <c r="N13" s="73" t="s">
        <v>21</v>
      </c>
      <c r="O13" s="73" t="s">
        <v>20</v>
      </c>
      <c r="P13" s="73" t="s">
        <v>19</v>
      </c>
      <c r="Q13" s="73" t="s">
        <v>18</v>
      </c>
      <c r="R13" s="74" t="s">
        <v>55</v>
      </c>
      <c r="S13" s="11"/>
    </row>
    <row r="14" spans="2:19" s="10" customFormat="1" ht="24.75" customHeight="1">
      <c r="B14" s="15"/>
      <c r="C14" s="16"/>
      <c r="D14" s="59"/>
      <c r="E14" s="59"/>
      <c r="F14" s="55"/>
      <c r="G14" s="55"/>
      <c r="H14" s="55"/>
      <c r="I14" s="55"/>
      <c r="J14" s="76"/>
      <c r="K14" s="55"/>
      <c r="L14" s="55"/>
      <c r="M14" s="55"/>
      <c r="N14" s="55"/>
      <c r="O14" s="55"/>
      <c r="P14" s="55"/>
      <c r="Q14" s="55"/>
      <c r="R14" s="69"/>
      <c r="S14" s="11"/>
    </row>
    <row r="15" spans="2:19" s="10" customFormat="1" ht="24.75" customHeight="1">
      <c r="B15" s="28">
        <v>12</v>
      </c>
      <c r="C15" s="31" t="s">
        <v>58</v>
      </c>
      <c r="D15" s="35">
        <v>8626940</v>
      </c>
      <c r="E15" s="35">
        <v>2413290</v>
      </c>
      <c r="F15" s="35">
        <v>2662672</v>
      </c>
      <c r="G15" s="35">
        <v>3550978</v>
      </c>
      <c r="H15" s="38">
        <v>43951978</v>
      </c>
      <c r="I15" s="35">
        <v>4167471</v>
      </c>
      <c r="J15" s="35">
        <v>39784507</v>
      </c>
      <c r="K15" s="35">
        <v>2777430</v>
      </c>
      <c r="L15" s="35">
        <v>5396</v>
      </c>
      <c r="M15" s="35">
        <v>249372</v>
      </c>
      <c r="N15" s="35">
        <v>2391976</v>
      </c>
      <c r="O15" s="35">
        <v>130686</v>
      </c>
      <c r="P15" s="35">
        <v>370933</v>
      </c>
      <c r="Q15" s="35">
        <v>14259</v>
      </c>
      <c r="R15" s="35">
        <v>356674</v>
      </c>
      <c r="S15" s="11"/>
    </row>
    <row r="16" spans="2:19" s="10" customFormat="1" ht="24.75" customHeight="1">
      <c r="B16" s="28">
        <v>13</v>
      </c>
      <c r="C16" s="31" t="s">
        <v>58</v>
      </c>
      <c r="D16" s="35">
        <v>8556598</v>
      </c>
      <c r="E16" s="35">
        <v>2464665</v>
      </c>
      <c r="F16" s="35">
        <v>2664698</v>
      </c>
      <c r="G16" s="35">
        <v>3427235</v>
      </c>
      <c r="H16" s="38">
        <v>41525438</v>
      </c>
      <c r="I16" s="35">
        <v>4126933</v>
      </c>
      <c r="J16" s="35">
        <v>37398505</v>
      </c>
      <c r="K16" s="35">
        <v>1818953</v>
      </c>
      <c r="L16" s="35">
        <v>43475</v>
      </c>
      <c r="M16" s="35">
        <v>249016</v>
      </c>
      <c r="N16" s="35">
        <v>1397116</v>
      </c>
      <c r="O16" s="35">
        <v>129346</v>
      </c>
      <c r="P16" s="35">
        <v>204542</v>
      </c>
      <c r="Q16" s="35">
        <v>7819</v>
      </c>
      <c r="R16" s="35">
        <v>196723</v>
      </c>
      <c r="S16" s="11"/>
    </row>
    <row r="17" spans="2:19" s="10" customFormat="1" ht="24.75" customHeight="1">
      <c r="B17" s="28">
        <v>14</v>
      </c>
      <c r="C17" s="31" t="s">
        <v>58</v>
      </c>
      <c r="D17" s="35">
        <v>8051825</v>
      </c>
      <c r="E17" s="39">
        <v>2202942</v>
      </c>
      <c r="F17" s="39">
        <v>2538168</v>
      </c>
      <c r="G17" s="39">
        <v>3310715</v>
      </c>
      <c r="H17" s="38">
        <v>39058871</v>
      </c>
      <c r="I17" s="39">
        <v>4520868</v>
      </c>
      <c r="J17" s="39">
        <v>34538003</v>
      </c>
      <c r="K17" s="35">
        <v>1680746</v>
      </c>
      <c r="L17" s="39">
        <v>31587</v>
      </c>
      <c r="M17" s="39">
        <v>261395</v>
      </c>
      <c r="N17" s="39">
        <v>1278406</v>
      </c>
      <c r="O17" s="39">
        <v>109358</v>
      </c>
      <c r="P17" s="35">
        <v>183690</v>
      </c>
      <c r="Q17" s="39">
        <v>21056</v>
      </c>
      <c r="R17" s="39">
        <v>162634</v>
      </c>
      <c r="S17" s="11"/>
    </row>
    <row r="18" spans="2:19" s="10" customFormat="1" ht="24.75" customHeight="1">
      <c r="B18" s="29">
        <v>15</v>
      </c>
      <c r="C18" s="32" t="s">
        <v>58</v>
      </c>
      <c r="D18" s="35">
        <v>7961768</v>
      </c>
      <c r="E18" s="39">
        <v>2119253</v>
      </c>
      <c r="F18" s="39">
        <v>2408998</v>
      </c>
      <c r="G18" s="39">
        <v>3433517</v>
      </c>
      <c r="H18" s="38">
        <v>36300790</v>
      </c>
      <c r="I18" s="39">
        <v>4633126</v>
      </c>
      <c r="J18" s="39">
        <v>31667664</v>
      </c>
      <c r="K18" s="35">
        <v>1316338</v>
      </c>
      <c r="L18" s="39">
        <v>17921</v>
      </c>
      <c r="M18" s="39">
        <v>161348</v>
      </c>
      <c r="N18" s="39">
        <v>1053016</v>
      </c>
      <c r="O18" s="39">
        <v>84053</v>
      </c>
      <c r="P18" s="35">
        <v>635414</v>
      </c>
      <c r="Q18" s="39">
        <v>6002</v>
      </c>
      <c r="R18" s="39">
        <v>629412</v>
      </c>
      <c r="S18" s="11"/>
    </row>
    <row r="19" spans="2:19" s="10" customFormat="1" ht="24.75" customHeight="1" thickBot="1">
      <c r="B19" s="30">
        <v>16</v>
      </c>
      <c r="C19" s="33" t="s">
        <v>58</v>
      </c>
      <c r="D19" s="45">
        <f>SUM(E19:G19)</f>
        <v>8244937</v>
      </c>
      <c r="E19" s="41">
        <v>2098292</v>
      </c>
      <c r="F19" s="41">
        <v>2491046</v>
      </c>
      <c r="G19" s="41">
        <v>3655599</v>
      </c>
      <c r="H19" s="46">
        <f>SUM(I19:J19)</f>
        <v>33958959</v>
      </c>
      <c r="I19" s="41">
        <v>4811356</v>
      </c>
      <c r="J19" s="41">
        <v>29147603</v>
      </c>
      <c r="K19" s="43">
        <f>SUM(L19:O19)</f>
        <v>2023814</v>
      </c>
      <c r="L19" s="41">
        <v>89142</v>
      </c>
      <c r="M19" s="41">
        <v>198402</v>
      </c>
      <c r="N19" s="41">
        <v>1639025</v>
      </c>
      <c r="O19" s="41">
        <v>97245</v>
      </c>
      <c r="P19" s="43">
        <f>SUM(Q19:R19)</f>
        <v>293286</v>
      </c>
      <c r="Q19" s="41">
        <v>25037</v>
      </c>
      <c r="R19" s="41">
        <v>268249</v>
      </c>
      <c r="S19" s="11"/>
    </row>
    <row r="20" spans="4:19" s="10" customFormat="1" ht="24.75" customHeight="1" thickBo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s="10" customFormat="1" ht="24.75" customHeight="1">
      <c r="B21" s="13"/>
      <c r="C21" s="14"/>
      <c r="D21" s="53" t="s">
        <v>32</v>
      </c>
      <c r="E21" s="60" t="s">
        <v>33</v>
      </c>
      <c r="F21" s="62"/>
      <c r="G21" s="53" t="s">
        <v>34</v>
      </c>
      <c r="H21" s="60" t="s">
        <v>35</v>
      </c>
      <c r="I21" s="61"/>
      <c r="J21" s="62"/>
      <c r="K21" s="70" t="s">
        <v>36</v>
      </c>
      <c r="L21" s="72"/>
      <c r="M21" s="70" t="s">
        <v>37</v>
      </c>
      <c r="N21" s="71"/>
      <c r="O21" s="71"/>
      <c r="P21" s="72"/>
      <c r="Q21" s="70" t="s">
        <v>38</v>
      </c>
      <c r="R21" s="71"/>
      <c r="S21" s="71"/>
    </row>
    <row r="22" spans="2:19" s="10" customFormat="1" ht="24.75" customHeight="1">
      <c r="B22" s="56" t="s">
        <v>9</v>
      </c>
      <c r="C22" s="57"/>
      <c r="D22" s="54"/>
      <c r="E22" s="58" t="s">
        <v>39</v>
      </c>
      <c r="F22" s="58" t="s">
        <v>40</v>
      </c>
      <c r="G22" s="54"/>
      <c r="H22" s="58" t="s">
        <v>41</v>
      </c>
      <c r="I22" s="73" t="s">
        <v>42</v>
      </c>
      <c r="J22" s="73" t="s">
        <v>43</v>
      </c>
      <c r="K22" s="73" t="s">
        <v>44</v>
      </c>
      <c r="L22" s="73" t="s">
        <v>45</v>
      </c>
      <c r="M22" s="75" t="s">
        <v>46</v>
      </c>
      <c r="N22" s="73" t="s">
        <v>47</v>
      </c>
      <c r="O22" s="73" t="s">
        <v>48</v>
      </c>
      <c r="P22" s="73" t="s">
        <v>49</v>
      </c>
      <c r="Q22" s="73" t="s">
        <v>47</v>
      </c>
      <c r="R22" s="73" t="s">
        <v>48</v>
      </c>
      <c r="S22" s="74" t="s">
        <v>50</v>
      </c>
    </row>
    <row r="23" spans="2:19" s="10" customFormat="1" ht="24.75" customHeight="1">
      <c r="B23" s="15"/>
      <c r="C23" s="16"/>
      <c r="D23" s="55"/>
      <c r="E23" s="59"/>
      <c r="F23" s="59"/>
      <c r="G23" s="55"/>
      <c r="H23" s="59"/>
      <c r="I23" s="55"/>
      <c r="J23" s="55"/>
      <c r="K23" s="55"/>
      <c r="L23" s="55"/>
      <c r="M23" s="76"/>
      <c r="N23" s="55"/>
      <c r="O23" s="55"/>
      <c r="P23" s="55"/>
      <c r="Q23" s="55"/>
      <c r="R23" s="55"/>
      <c r="S23" s="69"/>
    </row>
    <row r="24" spans="2:19" s="10" customFormat="1" ht="24.75" customHeight="1">
      <c r="B24" s="28">
        <v>12</v>
      </c>
      <c r="C24" s="31" t="s">
        <v>58</v>
      </c>
      <c r="D24" s="35">
        <v>4372395</v>
      </c>
      <c r="E24" s="35">
        <v>1594619</v>
      </c>
      <c r="F24" s="35">
        <v>2639769</v>
      </c>
      <c r="G24" s="35">
        <v>1732280</v>
      </c>
      <c r="H24" s="38">
        <v>7625100</v>
      </c>
      <c r="I24" s="35">
        <v>1685940</v>
      </c>
      <c r="J24" s="35">
        <v>1850488</v>
      </c>
      <c r="K24" s="35">
        <v>2895678</v>
      </c>
      <c r="L24" s="35">
        <v>3308413</v>
      </c>
      <c r="M24" s="35">
        <v>160.80722891566265</v>
      </c>
      <c r="N24" s="35">
        <v>72619.03614457832</v>
      </c>
      <c r="O24" s="35">
        <v>692290</v>
      </c>
      <c r="P24" s="35">
        <v>323015.5180722892</v>
      </c>
      <c r="Q24" s="35">
        <v>451.5906196148947</v>
      </c>
      <c r="R24" s="35">
        <v>4305.092530156589</v>
      </c>
      <c r="S24" s="35">
        <v>2008.7126695137483</v>
      </c>
    </row>
    <row r="25" spans="2:19" s="10" customFormat="1" ht="24.75" customHeight="1">
      <c r="B25" s="28">
        <v>13</v>
      </c>
      <c r="C25" s="31" t="s">
        <v>58</v>
      </c>
      <c r="D25" s="35">
        <v>4427265</v>
      </c>
      <c r="E25" s="35">
        <v>1507710</v>
      </c>
      <c r="F25" s="35">
        <v>1606894</v>
      </c>
      <c r="G25" s="35">
        <v>1719769</v>
      </c>
      <c r="H25" s="38">
        <v>7301068</v>
      </c>
      <c r="I25" s="35">
        <v>1689122</v>
      </c>
      <c r="J25" s="35">
        <v>1863853</v>
      </c>
      <c r="K25" s="35">
        <v>2857326</v>
      </c>
      <c r="L25" s="35">
        <v>3293564</v>
      </c>
      <c r="M25" s="35">
        <v>306.2125</v>
      </c>
      <c r="N25" s="35">
        <v>88002.2625</v>
      </c>
      <c r="O25" s="35">
        <v>649171.8125</v>
      </c>
      <c r="P25" s="35">
        <v>282826.2125</v>
      </c>
      <c r="Q25" s="35">
        <v>287.3895170837245</v>
      </c>
      <c r="R25" s="35">
        <v>2120.0042862391315</v>
      </c>
      <c r="S25" s="35">
        <v>923.6272604808752</v>
      </c>
    </row>
    <row r="26" spans="2:19" s="10" customFormat="1" ht="24.75" customHeight="1">
      <c r="B26" s="28">
        <v>14</v>
      </c>
      <c r="C26" s="31" t="s">
        <v>58</v>
      </c>
      <c r="D26" s="39">
        <v>4138922</v>
      </c>
      <c r="E26" s="39">
        <v>1633089</v>
      </c>
      <c r="F26" s="39">
        <v>1558234</v>
      </c>
      <c r="G26" s="39">
        <v>1755601</v>
      </c>
      <c r="H26" s="38">
        <v>7310955</v>
      </c>
      <c r="I26" s="39">
        <v>1698442</v>
      </c>
      <c r="J26" s="39">
        <v>1872601</v>
      </c>
      <c r="K26" s="39">
        <v>2855383</v>
      </c>
      <c r="L26" s="39">
        <v>3275274</v>
      </c>
      <c r="M26" s="39">
        <v>153</v>
      </c>
      <c r="N26" s="39">
        <v>81439</v>
      </c>
      <c r="O26" s="39">
        <v>549587</v>
      </c>
      <c r="P26" s="39">
        <v>260092</v>
      </c>
      <c r="Q26" s="39">
        <v>533</v>
      </c>
      <c r="R26" s="39">
        <v>3599</v>
      </c>
      <c r="S26" s="39">
        <v>1703</v>
      </c>
    </row>
    <row r="27" spans="2:19" s="10" customFormat="1" ht="24.75" customHeight="1">
      <c r="B27" s="29">
        <v>15</v>
      </c>
      <c r="C27" s="32" t="s">
        <v>58</v>
      </c>
      <c r="D27" s="39">
        <v>3471580</v>
      </c>
      <c r="E27" s="39">
        <v>1556702</v>
      </c>
      <c r="F27" s="39">
        <v>1259066</v>
      </c>
      <c r="G27" s="39">
        <v>1613974</v>
      </c>
      <c r="H27" s="38">
        <v>7315812</v>
      </c>
      <c r="I27" s="39">
        <v>1702745</v>
      </c>
      <c r="J27" s="39">
        <v>1878654</v>
      </c>
      <c r="K27" s="39">
        <v>2859085</v>
      </c>
      <c r="L27" s="39">
        <v>3261683</v>
      </c>
      <c r="M27" s="39">
        <f>G9/D9</f>
        <v>153.51282051282053</v>
      </c>
      <c r="N27" s="39">
        <f>L9/D9</f>
        <v>71607.51282051283</v>
      </c>
      <c r="O27" s="39">
        <f>N9/D9</f>
        <v>674960.1025641026</v>
      </c>
      <c r="P27" s="39">
        <f>R9/D9</f>
        <v>294634.07692307694</v>
      </c>
      <c r="Q27" s="39">
        <f>L9/G9</f>
        <v>466.4594955737431</v>
      </c>
      <c r="R27" s="39">
        <f>N9/G9</f>
        <v>4396.766995156172</v>
      </c>
      <c r="S27" s="39">
        <f>R9/G9</f>
        <v>1919.2799398697177</v>
      </c>
    </row>
    <row r="28" spans="2:19" s="10" customFormat="1" ht="24.75" customHeight="1" thickBot="1">
      <c r="B28" s="30">
        <v>16</v>
      </c>
      <c r="C28" s="33" t="s">
        <v>58</v>
      </c>
      <c r="D28" s="41">
        <v>3338159</v>
      </c>
      <c r="E28" s="41">
        <v>2059827</v>
      </c>
      <c r="F28" s="41">
        <v>1850471</v>
      </c>
      <c r="G28" s="41">
        <v>2233170</v>
      </c>
      <c r="H28" s="44">
        <v>7358612</v>
      </c>
      <c r="I28" s="41">
        <v>1724291</v>
      </c>
      <c r="J28" s="41">
        <v>1904206</v>
      </c>
      <c r="K28" s="41">
        <v>2859068</v>
      </c>
      <c r="L28" s="41">
        <v>3280283</v>
      </c>
      <c r="M28" s="47">
        <f>G10/D10</f>
        <v>153.49397590361446</v>
      </c>
      <c r="N28" s="47">
        <f>L10/D10</f>
        <v>70255.5421686747</v>
      </c>
      <c r="O28" s="47">
        <f>N10/D10</f>
        <v>725392.9156626506</v>
      </c>
      <c r="P28" s="47">
        <f>R10/D10</f>
        <v>309179.7710843373</v>
      </c>
      <c r="Q28" s="47">
        <f>L10/G10</f>
        <v>457.7087912087912</v>
      </c>
      <c r="R28" s="47">
        <f>N10/G10</f>
        <v>4725.872213500785</v>
      </c>
      <c r="S28" s="47">
        <f>R10/G10</f>
        <v>2014.279513343799</v>
      </c>
    </row>
    <row r="29" spans="2:19" s="10" customFormat="1" ht="19.5" customHeight="1">
      <c r="B29" s="10" t="s">
        <v>56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s="10" customFormat="1" ht="19.5" customHeight="1">
      <c r="B30" s="10" t="s">
        <v>51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s="10" customFormat="1" ht="19.5" customHeight="1">
      <c r="B31" s="10" t="s">
        <v>59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s="10" customFormat="1" ht="19.5" customHeight="1">
      <c r="B32" s="10" t="s">
        <v>52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4:19" s="10" customFormat="1" ht="24.7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19" s="10" customFormat="1" ht="24.75" customHeight="1">
      <c r="B34" s="48">
        <f>B28+1</f>
        <v>17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4:19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4:19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4:19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4:19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4:19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4:19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4:19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4:19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4:19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</sheetData>
  <mergeCells count="58">
    <mergeCell ref="P22:P23"/>
    <mergeCell ref="Q22:Q23"/>
    <mergeCell ref="R22:R23"/>
    <mergeCell ref="S22:S23"/>
    <mergeCell ref="L22:L23"/>
    <mergeCell ref="M22:M23"/>
    <mergeCell ref="N22:N23"/>
    <mergeCell ref="O22:O23"/>
    <mergeCell ref="H22:H23"/>
    <mergeCell ref="I22:I23"/>
    <mergeCell ref="J22:J23"/>
    <mergeCell ref="K22:K23"/>
    <mergeCell ref="H21:J21"/>
    <mergeCell ref="K21:L21"/>
    <mergeCell ref="M21:P21"/>
    <mergeCell ref="Q21:S21"/>
    <mergeCell ref="B13:C13"/>
    <mergeCell ref="D21:D23"/>
    <mergeCell ref="E21:F21"/>
    <mergeCell ref="G21:G23"/>
    <mergeCell ref="B22:C22"/>
    <mergeCell ref="E22:E23"/>
    <mergeCell ref="F22:F23"/>
    <mergeCell ref="G13:G14"/>
    <mergeCell ref="H13:H14"/>
    <mergeCell ref="I13:I14"/>
    <mergeCell ref="J13:J14"/>
    <mergeCell ref="Q13:Q14"/>
    <mergeCell ref="R13:R14"/>
    <mergeCell ref="K13:K14"/>
    <mergeCell ref="L13:L14"/>
    <mergeCell ref="M13:M14"/>
    <mergeCell ref="N13:N14"/>
    <mergeCell ref="M3:M5"/>
    <mergeCell ref="G3:K3"/>
    <mergeCell ref="O13:O14"/>
    <mergeCell ref="P13:P14"/>
    <mergeCell ref="D12:G12"/>
    <mergeCell ref="H12:J12"/>
    <mergeCell ref="P12:R12"/>
    <mergeCell ref="D13:D14"/>
    <mergeCell ref="E13:E14"/>
    <mergeCell ref="F13:F14"/>
    <mergeCell ref="R3:R5"/>
    <mergeCell ref="N3:Q3"/>
    <mergeCell ref="N4:N5"/>
    <mergeCell ref="O4:O5"/>
    <mergeCell ref="P4:P5"/>
    <mergeCell ref="Q4:Q5"/>
    <mergeCell ref="L3:L5"/>
    <mergeCell ref="B4:C4"/>
    <mergeCell ref="G4:G5"/>
    <mergeCell ref="D3:F3"/>
    <mergeCell ref="D4:D5"/>
    <mergeCell ref="E4:E5"/>
    <mergeCell ref="F4:F5"/>
    <mergeCell ref="H4:I4"/>
    <mergeCell ref="J4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2006-02-13T07:05:31Z</cp:lastPrinted>
  <dcterms:created xsi:type="dcterms:W3CDTF">1998-11-16T07:41:07Z</dcterms:created>
  <dcterms:modified xsi:type="dcterms:W3CDTF">2006-05-26T09:03:11Z</dcterms:modified>
  <cp:category/>
  <cp:version/>
  <cp:contentType/>
  <cp:contentStatus/>
</cp:coreProperties>
</file>