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3466" windowWidth="8265" windowHeight="9315" activeTab="0"/>
  </bookViews>
  <sheets>
    <sheet name="4-8" sheetId="1" r:id="rId1"/>
  </sheets>
  <definedNames/>
  <calcPr fullCalcOnLoad="1"/>
</workbook>
</file>

<file path=xl/sharedStrings.xml><?xml version="1.0" encoding="utf-8"?>
<sst xmlns="http://schemas.openxmlformats.org/spreadsheetml/2006/main" count="220" uniqueCount="211">
  <si>
    <t>11</t>
  </si>
  <si>
    <t>23</t>
  </si>
  <si>
    <t>林業</t>
  </si>
  <si>
    <t>非金属鉱業</t>
  </si>
  <si>
    <t>総合工事業</t>
  </si>
  <si>
    <t>職別工事業</t>
  </si>
  <si>
    <t>設備工事業</t>
  </si>
  <si>
    <t>食料品製造業</t>
  </si>
  <si>
    <t>衣服・その他の繊維製品製造業</t>
  </si>
  <si>
    <t>木材・木製品製造業</t>
  </si>
  <si>
    <t>4-8　産業中分類別事業所数及び従業者数</t>
  </si>
  <si>
    <t>産業中分類</t>
  </si>
  <si>
    <t>事業所数</t>
  </si>
  <si>
    <t>従業者数</t>
  </si>
  <si>
    <t>総数</t>
  </si>
  <si>
    <t>運輸・通信業</t>
  </si>
  <si>
    <t>サービス業</t>
  </si>
  <si>
    <t>農業</t>
  </si>
  <si>
    <t>鉄道業</t>
  </si>
  <si>
    <t>72</t>
  </si>
  <si>
    <t>洗濯・理容・浴場業</t>
  </si>
  <si>
    <t>01</t>
  </si>
  <si>
    <t>道路旅客運送業</t>
  </si>
  <si>
    <t>駐車場業</t>
  </si>
  <si>
    <t>林業</t>
  </si>
  <si>
    <t>道路貨物運送業</t>
  </si>
  <si>
    <t>その他の生活関連サービス業</t>
  </si>
  <si>
    <t>水運業</t>
  </si>
  <si>
    <t>75</t>
  </si>
  <si>
    <t>旅館、その他の宿泊所</t>
  </si>
  <si>
    <t>漁業</t>
  </si>
  <si>
    <t>倉庫業</t>
  </si>
  <si>
    <t>娯楽業</t>
  </si>
  <si>
    <t>鉱業</t>
  </si>
  <si>
    <t>運輸に附帯するサービス業</t>
  </si>
  <si>
    <t>自動車整備業</t>
  </si>
  <si>
    <t>郵便業</t>
  </si>
  <si>
    <t>機械・家具等修理業</t>
  </si>
  <si>
    <t>建設業</t>
  </si>
  <si>
    <t>電気通信業</t>
  </si>
  <si>
    <t>物品賃貸業</t>
  </si>
  <si>
    <t>卸売・小売業、飲食店</t>
  </si>
  <si>
    <t>映画・ビデオ製作業</t>
  </si>
  <si>
    <t>各種商品卸売業</t>
  </si>
  <si>
    <t>放送業</t>
  </si>
  <si>
    <t>繊維・衣服等卸売業</t>
  </si>
  <si>
    <t>情報サービス・調査業</t>
  </si>
  <si>
    <t>製造業</t>
  </si>
  <si>
    <t>飲食料品卸売業</t>
  </si>
  <si>
    <t>広告業</t>
  </si>
  <si>
    <t>建築材料、鉱物・</t>
  </si>
  <si>
    <t>専門サービス業</t>
  </si>
  <si>
    <t>飲料・たばこ・飼料製造業</t>
  </si>
  <si>
    <t>金属材料等卸売業</t>
  </si>
  <si>
    <t>協同組合</t>
  </si>
  <si>
    <t>繊維工業</t>
  </si>
  <si>
    <t>機械器具卸売業</t>
  </si>
  <si>
    <t>その他の事業サービス業</t>
  </si>
  <si>
    <t>その他の卸売業</t>
  </si>
  <si>
    <t>廃棄物処理業</t>
  </si>
  <si>
    <t>各種商品小売業</t>
  </si>
  <si>
    <t>医療業</t>
  </si>
  <si>
    <t>17</t>
  </si>
  <si>
    <t>　家具・装備品製造業</t>
  </si>
  <si>
    <t>家具・装備品製造業</t>
  </si>
  <si>
    <t>織物・衣服・身の回り品小売業</t>
  </si>
  <si>
    <t>保健衛生</t>
  </si>
  <si>
    <t>　パルプ・紙・紙加工品製造業</t>
  </si>
  <si>
    <t>パルプ・紙・紙加工品製造業</t>
  </si>
  <si>
    <t>飲食料品小売業</t>
  </si>
  <si>
    <t>社会保険、社会福祉</t>
  </si>
  <si>
    <t>出版・印刷・同関連産業</t>
  </si>
  <si>
    <t>自動車・自転車小売業</t>
  </si>
  <si>
    <t>教育</t>
  </si>
  <si>
    <t>化学工業</t>
  </si>
  <si>
    <t>家具・じゅう器・家庭用</t>
  </si>
  <si>
    <t>学術研究機関</t>
  </si>
  <si>
    <t>石油製品・石炭製品製造業</t>
  </si>
  <si>
    <t>機械器具小売業</t>
  </si>
  <si>
    <t>宗教</t>
  </si>
  <si>
    <t>プラスチック製品製造業</t>
  </si>
  <si>
    <t>その他の小売業</t>
  </si>
  <si>
    <t>政治・経済・文化団体</t>
  </si>
  <si>
    <t>ゴム製品製造業</t>
  </si>
  <si>
    <t>一般飲食店</t>
  </si>
  <si>
    <t>その他のサービス業</t>
  </si>
  <si>
    <t>なめし革・同製品・毛皮製造業</t>
  </si>
  <si>
    <t>その他の飲食店</t>
  </si>
  <si>
    <t>M</t>
  </si>
  <si>
    <t>公務</t>
  </si>
  <si>
    <t>窯業・土石製品製造業</t>
  </si>
  <si>
    <t>金融・保険業</t>
  </si>
  <si>
    <t>国家公務</t>
  </si>
  <si>
    <t>鉄鋼業</t>
  </si>
  <si>
    <t>銀行・信託業</t>
  </si>
  <si>
    <t>地方公務</t>
  </si>
  <si>
    <t>非鉄金属製造業</t>
  </si>
  <si>
    <t>中小企業等金融業</t>
  </si>
  <si>
    <t>金属製品製造業</t>
  </si>
  <si>
    <t>農林水産金融業</t>
  </si>
  <si>
    <t>一般機械器具製造業</t>
  </si>
  <si>
    <t>貸金業、投資業等</t>
  </si>
  <si>
    <t>電気機械器具製造業</t>
  </si>
  <si>
    <t>非預金信用機関</t>
  </si>
  <si>
    <t>輸送用機械器具製造業</t>
  </si>
  <si>
    <t>補助的金融業、金融附帯業</t>
  </si>
  <si>
    <t>精密機械器具製造業</t>
  </si>
  <si>
    <t>証券業、商品先物取引業</t>
  </si>
  <si>
    <t>その他の製造業</t>
  </si>
  <si>
    <t>保険業</t>
  </si>
  <si>
    <t>不動産業</t>
  </si>
  <si>
    <t>電気・ガス・熱供給・水道業</t>
  </si>
  <si>
    <t>不動産取引業</t>
  </si>
  <si>
    <t>電気業</t>
  </si>
  <si>
    <t>不動産賃貸業・管理業</t>
  </si>
  <si>
    <t>ガス業</t>
  </si>
  <si>
    <t>水道業</t>
  </si>
  <si>
    <t>H</t>
  </si>
  <si>
    <t>L</t>
  </si>
  <si>
    <t>A</t>
  </si>
  <si>
    <t>39</t>
  </si>
  <si>
    <t>農業</t>
  </si>
  <si>
    <t>40</t>
  </si>
  <si>
    <t>73</t>
  </si>
  <si>
    <t>B</t>
  </si>
  <si>
    <t>X</t>
  </si>
  <si>
    <t>41</t>
  </si>
  <si>
    <t>74</t>
  </si>
  <si>
    <t>02</t>
  </si>
  <si>
    <t>X</t>
  </si>
  <si>
    <t>42</t>
  </si>
  <si>
    <t>C</t>
  </si>
  <si>
    <t>44</t>
  </si>
  <si>
    <t>76</t>
  </si>
  <si>
    <t>D</t>
  </si>
  <si>
    <t>45</t>
  </si>
  <si>
    <t>77</t>
  </si>
  <si>
    <t>08</t>
  </si>
  <si>
    <t>X</t>
  </si>
  <si>
    <t>46</t>
  </si>
  <si>
    <t>78</t>
  </si>
  <si>
    <t>E</t>
  </si>
  <si>
    <t>47</t>
  </si>
  <si>
    <t>79</t>
  </si>
  <si>
    <t>09</t>
  </si>
  <si>
    <t>I</t>
  </si>
  <si>
    <t>80</t>
  </si>
  <si>
    <t>10</t>
  </si>
  <si>
    <t>48</t>
  </si>
  <si>
    <t>X</t>
  </si>
  <si>
    <t>81</t>
  </si>
  <si>
    <t>49</t>
  </si>
  <si>
    <t>82</t>
  </si>
  <si>
    <t>F</t>
  </si>
  <si>
    <t>50</t>
  </si>
  <si>
    <t>83</t>
  </si>
  <si>
    <t>12</t>
  </si>
  <si>
    <t>84</t>
  </si>
  <si>
    <t>13</t>
  </si>
  <si>
    <t>85</t>
  </si>
  <si>
    <t>14</t>
  </si>
  <si>
    <t>52</t>
  </si>
  <si>
    <t>86</t>
  </si>
  <si>
    <t>15</t>
  </si>
  <si>
    <t>53</t>
  </si>
  <si>
    <t>87</t>
  </si>
  <si>
    <t>16</t>
  </si>
  <si>
    <t>　</t>
  </si>
  <si>
    <t>54</t>
  </si>
  <si>
    <t>88</t>
  </si>
  <si>
    <t>55</t>
  </si>
  <si>
    <t>89</t>
  </si>
  <si>
    <t>18</t>
  </si>
  <si>
    <t>56</t>
  </si>
  <si>
    <t>90</t>
  </si>
  <si>
    <t>19</t>
  </si>
  <si>
    <t>57</t>
  </si>
  <si>
    <t>91</t>
  </si>
  <si>
    <t>20</t>
  </si>
  <si>
    <t>58</t>
  </si>
  <si>
    <t>92</t>
  </si>
  <si>
    <t>21</t>
  </si>
  <si>
    <t>93</t>
  </si>
  <si>
    <t>22</t>
  </si>
  <si>
    <t>59</t>
  </si>
  <si>
    <t>94</t>
  </si>
  <si>
    <t>60</t>
  </si>
  <si>
    <t>24</t>
  </si>
  <si>
    <t>61</t>
  </si>
  <si>
    <t>25</t>
  </si>
  <si>
    <t>J</t>
  </si>
  <si>
    <t>26</t>
  </si>
  <si>
    <t>62</t>
  </si>
  <si>
    <t>27</t>
  </si>
  <si>
    <t>63</t>
  </si>
  <si>
    <t>28</t>
  </si>
  <si>
    <t>29</t>
  </si>
  <si>
    <t>67</t>
  </si>
  <si>
    <t>X</t>
  </si>
  <si>
    <t>68</t>
  </si>
  <si>
    <t>69</t>
  </si>
  <si>
    <t>K</t>
  </si>
  <si>
    <t>G</t>
  </si>
  <si>
    <t>70</t>
  </si>
  <si>
    <t>35</t>
  </si>
  <si>
    <t>X</t>
  </si>
  <si>
    <t>71</t>
  </si>
  <si>
    <t>36</t>
  </si>
  <si>
    <t>38</t>
  </si>
  <si>
    <t>資料：総務課「平成13年事業所・企業統計調査」</t>
  </si>
  <si>
    <t>平成13年10月1日現在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</si>
</sst>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General"/>
    <numFmt numFmtId="184" formatCode="\ \ \ General"/>
    <numFmt numFmtId="185" formatCode="\ \ \ \ General"/>
    <numFmt numFmtId="186" formatCode="\ \ \ \ \ \ General"/>
    <numFmt numFmtId="187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3" fillId="0" borderId="5" xfId="0" applyNumberFormat="1" applyFont="1" applyBorder="1" applyAlignment="1" applyProtection="1">
      <alignment horizontal="right" vertical="center"/>
      <protection locked="0"/>
    </xf>
    <xf numFmtId="41" fontId="3" fillId="0" borderId="0" xfId="16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1" xfId="0" applyNumberFormat="1" applyFont="1" applyBorder="1" applyAlignment="1" applyProtection="1">
      <alignment vertical="center"/>
      <protection locked="0"/>
    </xf>
    <xf numFmtId="41" fontId="4" fillId="0" borderId="7" xfId="0" applyNumberFormat="1" applyFont="1" applyBorder="1" applyAlignment="1" applyProtection="1">
      <alignment horizontal="right" vertical="center"/>
      <protection locked="0"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187" fontId="4" fillId="0" borderId="0" xfId="16" applyNumberFormat="1" applyFont="1" applyBorder="1" applyAlignment="1" applyProtection="1">
      <alignment horizontal="right" vertical="center"/>
      <protection locked="0"/>
    </xf>
    <xf numFmtId="187" fontId="3" fillId="0" borderId="0" xfId="0" applyNumberFormat="1" applyFont="1" applyBorder="1" applyAlignment="1">
      <alignment horizontal="right" vertical="center"/>
    </xf>
    <xf numFmtId="187" fontId="3" fillId="0" borderId="0" xfId="16" applyNumberFormat="1" applyFont="1" applyBorder="1" applyAlignment="1">
      <alignment horizontal="right" vertical="center"/>
    </xf>
    <xf numFmtId="187" fontId="4" fillId="0" borderId="1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inden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Border="1" applyAlignment="1" applyProtection="1">
      <alignment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9" customWidth="1"/>
    <col min="2" max="3" width="3.625" style="9" customWidth="1"/>
    <col min="4" max="4" width="2.00390625" style="9" customWidth="1"/>
    <col min="5" max="5" width="28.625" style="9" customWidth="1"/>
    <col min="6" max="7" width="12.625" style="9" customWidth="1"/>
    <col min="8" max="8" width="4.125" style="9" customWidth="1"/>
    <col min="9" max="10" width="3.625" style="9" customWidth="1"/>
    <col min="11" max="11" width="2.00390625" style="9" customWidth="1"/>
    <col min="12" max="12" width="28.625" style="9" customWidth="1"/>
    <col min="13" max="14" width="12.625" style="9" customWidth="1"/>
    <col min="15" max="15" width="4.125" style="9" customWidth="1"/>
    <col min="16" max="17" width="3.625" style="9" customWidth="1"/>
    <col min="18" max="18" width="2.00390625" style="9" customWidth="1"/>
    <col min="19" max="19" width="28.625" style="9" customWidth="1"/>
    <col min="20" max="21" width="12.625" style="9" customWidth="1"/>
    <col min="22" max="16384" width="9.00390625" style="9" customWidth="1"/>
  </cols>
  <sheetData>
    <row r="1" spans="1:17" s="1" customFormat="1" ht="24.75" customHeight="1">
      <c r="A1" s="52" t="s">
        <v>10</v>
      </c>
      <c r="B1" s="2"/>
      <c r="C1" s="2"/>
      <c r="H1" s="65"/>
      <c r="I1" s="65"/>
      <c r="J1" s="2"/>
      <c r="O1" s="65"/>
      <c r="P1" s="65"/>
      <c r="Q1" s="2"/>
    </row>
    <row r="2" spans="1:21" s="4" customFormat="1" ht="9.75" customHeight="1" thickBot="1">
      <c r="A2" s="3"/>
      <c r="B2" s="5"/>
      <c r="C2" s="6"/>
      <c r="D2" s="6"/>
      <c r="E2" s="6"/>
      <c r="F2" s="6"/>
      <c r="G2" s="6"/>
      <c r="H2" s="3"/>
      <c r="I2" s="5"/>
      <c r="J2" s="6"/>
      <c r="K2" s="6"/>
      <c r="L2" s="6"/>
      <c r="M2" s="6"/>
      <c r="N2" s="6"/>
      <c r="O2" s="3"/>
      <c r="P2" s="5"/>
      <c r="Q2" s="6"/>
      <c r="R2" s="6"/>
      <c r="S2" s="6"/>
      <c r="T2" s="6"/>
      <c r="U2" s="6"/>
    </row>
    <row r="3" spans="2:21" s="6" customFormat="1" ht="19.5" customHeight="1">
      <c r="B3" s="59" t="s">
        <v>11</v>
      </c>
      <c r="C3" s="59"/>
      <c r="D3" s="59"/>
      <c r="E3" s="60"/>
      <c r="F3" s="54" t="s">
        <v>12</v>
      </c>
      <c r="G3" s="53" t="s">
        <v>13</v>
      </c>
      <c r="H3" s="55"/>
      <c r="I3" s="59" t="s">
        <v>11</v>
      </c>
      <c r="J3" s="59"/>
      <c r="K3" s="59"/>
      <c r="L3" s="60"/>
      <c r="M3" s="54" t="s">
        <v>12</v>
      </c>
      <c r="N3" s="53" t="s">
        <v>13</v>
      </c>
      <c r="O3" s="55"/>
      <c r="P3" s="59" t="s">
        <v>11</v>
      </c>
      <c r="Q3" s="59"/>
      <c r="R3" s="59"/>
      <c r="S3" s="60"/>
      <c r="T3" s="54" t="s">
        <v>12</v>
      </c>
      <c r="U3" s="53" t="s">
        <v>13</v>
      </c>
    </row>
    <row r="4" spans="2:21" s="6" customFormat="1" ht="19.5" customHeight="1">
      <c r="B4" s="16" t="s">
        <v>14</v>
      </c>
      <c r="C4" s="17"/>
      <c r="D4" s="17"/>
      <c r="E4" s="17"/>
      <c r="F4" s="32">
        <f>SUM(F5,F7,F10,F12,F16,F40,M4,M13,M30,M39,T4,T29)</f>
        <v>9619</v>
      </c>
      <c r="G4" s="33">
        <f>SUM(G5,G7,G10,G12,G16,G40,N4,N13,N30,N39,U4,U29)</f>
        <v>92868</v>
      </c>
      <c r="I4" s="7" t="s">
        <v>117</v>
      </c>
      <c r="J4" s="11"/>
      <c r="K4" s="16" t="s">
        <v>15</v>
      </c>
      <c r="L4" s="21"/>
      <c r="M4" s="35">
        <f>SUM(M5:M12)</f>
        <v>201</v>
      </c>
      <c r="N4" s="35">
        <f>SUM(N5:N12)</f>
        <v>4869</v>
      </c>
      <c r="P4" s="7" t="s">
        <v>118</v>
      </c>
      <c r="Q4" s="11"/>
      <c r="R4" s="16" t="s">
        <v>16</v>
      </c>
      <c r="S4" s="16"/>
      <c r="T4" s="32">
        <f>SUM(T5:T28)</f>
        <v>2904</v>
      </c>
      <c r="U4" s="34">
        <f>SUM(U5:U28)</f>
        <v>24672</v>
      </c>
    </row>
    <row r="5" spans="2:21" s="12" customFormat="1" ht="19.5" customHeight="1">
      <c r="B5" s="7" t="s">
        <v>119</v>
      </c>
      <c r="C5" s="11"/>
      <c r="D5" s="16" t="s">
        <v>17</v>
      </c>
      <c r="E5" s="16"/>
      <c r="F5" s="32">
        <f>SUM(F6)</f>
        <v>13</v>
      </c>
      <c r="G5" s="48">
        <f>SUM(G6)</f>
        <v>221</v>
      </c>
      <c r="I5" s="5"/>
      <c r="J5" s="10" t="s">
        <v>120</v>
      </c>
      <c r="K5" s="10"/>
      <c r="L5" s="20" t="s">
        <v>18</v>
      </c>
      <c r="M5" s="43">
        <v>5</v>
      </c>
      <c r="N5" s="43">
        <v>166</v>
      </c>
      <c r="P5" s="5"/>
      <c r="Q5" s="10" t="s">
        <v>19</v>
      </c>
      <c r="R5" s="10"/>
      <c r="S5" s="8" t="s">
        <v>20</v>
      </c>
      <c r="T5" s="37">
        <v>677</v>
      </c>
      <c r="U5" s="38">
        <v>2028</v>
      </c>
    </row>
    <row r="6" spans="2:21" s="6" customFormat="1" ht="19.5" customHeight="1">
      <c r="B6" s="5"/>
      <c r="C6" s="10" t="s">
        <v>21</v>
      </c>
      <c r="D6" s="8"/>
      <c r="E6" s="6" t="s">
        <v>121</v>
      </c>
      <c r="F6" s="37">
        <v>13</v>
      </c>
      <c r="G6" s="47">
        <v>221</v>
      </c>
      <c r="I6" s="5"/>
      <c r="J6" s="10" t="s">
        <v>122</v>
      </c>
      <c r="K6" s="10"/>
      <c r="L6" s="20" t="s">
        <v>22</v>
      </c>
      <c r="M6" s="43">
        <v>12</v>
      </c>
      <c r="N6" s="43">
        <v>474</v>
      </c>
      <c r="P6" s="5"/>
      <c r="Q6" s="10" t="s">
        <v>123</v>
      </c>
      <c r="R6" s="10"/>
      <c r="S6" s="8" t="s">
        <v>23</v>
      </c>
      <c r="T6" s="37">
        <v>143</v>
      </c>
      <c r="U6" s="38">
        <v>235</v>
      </c>
    </row>
    <row r="7" spans="2:21" s="12" customFormat="1" ht="19.5" customHeight="1">
      <c r="B7" s="7" t="s">
        <v>124</v>
      </c>
      <c r="C7" s="11"/>
      <c r="D7" s="16" t="s">
        <v>24</v>
      </c>
      <c r="E7" s="16"/>
      <c r="F7" s="32">
        <f>SUM(F8)</f>
        <v>1</v>
      </c>
      <c r="G7" s="36" t="s">
        <v>125</v>
      </c>
      <c r="I7" s="5"/>
      <c r="J7" s="10" t="s">
        <v>126</v>
      </c>
      <c r="K7" s="10"/>
      <c r="L7" s="20" t="s">
        <v>25</v>
      </c>
      <c r="M7" s="43">
        <v>86</v>
      </c>
      <c r="N7" s="43">
        <v>2334</v>
      </c>
      <c r="P7" s="5"/>
      <c r="Q7" s="10" t="s">
        <v>127</v>
      </c>
      <c r="R7" s="10"/>
      <c r="S7" s="8" t="s">
        <v>26</v>
      </c>
      <c r="T7" s="37">
        <v>104</v>
      </c>
      <c r="U7" s="38">
        <v>784</v>
      </c>
    </row>
    <row r="8" spans="2:21" s="6" customFormat="1" ht="19.5" customHeight="1">
      <c r="B8" s="5"/>
      <c r="C8" s="10" t="s">
        <v>128</v>
      </c>
      <c r="D8" s="8"/>
      <c r="E8" s="8" t="s">
        <v>2</v>
      </c>
      <c r="F8" s="37">
        <v>1</v>
      </c>
      <c r="G8" s="38" t="s">
        <v>129</v>
      </c>
      <c r="I8" s="5"/>
      <c r="J8" s="10" t="s">
        <v>130</v>
      </c>
      <c r="K8" s="10"/>
      <c r="L8" s="20" t="s">
        <v>27</v>
      </c>
      <c r="M8" s="43">
        <v>4</v>
      </c>
      <c r="N8" s="43">
        <v>250</v>
      </c>
      <c r="P8" s="5"/>
      <c r="Q8" s="10" t="s">
        <v>28</v>
      </c>
      <c r="R8" s="10"/>
      <c r="S8" s="8" t="s">
        <v>29</v>
      </c>
      <c r="T8" s="37">
        <v>35</v>
      </c>
      <c r="U8" s="38">
        <v>330</v>
      </c>
    </row>
    <row r="9" spans="2:21" s="12" customFormat="1" ht="19.5" customHeight="1">
      <c r="B9" s="7" t="s">
        <v>131</v>
      </c>
      <c r="C9" s="11"/>
      <c r="D9" s="16" t="s">
        <v>30</v>
      </c>
      <c r="E9" s="16"/>
      <c r="F9" s="39">
        <v>0</v>
      </c>
      <c r="G9" s="40">
        <v>0</v>
      </c>
      <c r="I9" s="5"/>
      <c r="J9" s="10" t="s">
        <v>132</v>
      </c>
      <c r="K9" s="10"/>
      <c r="L9" s="20" t="s">
        <v>31</v>
      </c>
      <c r="M9" s="43">
        <v>10</v>
      </c>
      <c r="N9" s="43">
        <v>155</v>
      </c>
      <c r="P9" s="5"/>
      <c r="Q9" s="10" t="s">
        <v>133</v>
      </c>
      <c r="R9" s="10"/>
      <c r="S9" s="8" t="s">
        <v>32</v>
      </c>
      <c r="T9" s="37">
        <v>104</v>
      </c>
      <c r="U9" s="38">
        <v>1517</v>
      </c>
    </row>
    <row r="10" spans="2:21" s="12" customFormat="1" ht="19.5" customHeight="1">
      <c r="B10" s="7" t="s">
        <v>134</v>
      </c>
      <c r="C10" s="11"/>
      <c r="D10" s="16" t="s">
        <v>33</v>
      </c>
      <c r="E10" s="16"/>
      <c r="F10" s="32">
        <f>SUM(F11)</f>
        <v>1</v>
      </c>
      <c r="G10" s="34" t="s">
        <v>125</v>
      </c>
      <c r="I10" s="5"/>
      <c r="J10" s="10" t="s">
        <v>135</v>
      </c>
      <c r="K10" s="10"/>
      <c r="L10" s="20" t="s">
        <v>34</v>
      </c>
      <c r="M10" s="43">
        <v>24</v>
      </c>
      <c r="N10" s="43">
        <v>545</v>
      </c>
      <c r="P10" s="5"/>
      <c r="Q10" s="10" t="s">
        <v>136</v>
      </c>
      <c r="R10" s="10"/>
      <c r="S10" s="8" t="s">
        <v>35</v>
      </c>
      <c r="T10" s="37">
        <v>79</v>
      </c>
      <c r="U10" s="38">
        <v>378</v>
      </c>
    </row>
    <row r="11" spans="2:21" s="6" customFormat="1" ht="19.5" customHeight="1">
      <c r="B11" s="5"/>
      <c r="C11" s="10" t="s">
        <v>137</v>
      </c>
      <c r="D11" s="8"/>
      <c r="E11" s="8" t="s">
        <v>3</v>
      </c>
      <c r="F11" s="37">
        <v>1</v>
      </c>
      <c r="G11" s="38" t="s">
        <v>138</v>
      </c>
      <c r="I11" s="5"/>
      <c r="J11" s="10" t="s">
        <v>139</v>
      </c>
      <c r="K11" s="10"/>
      <c r="L11" s="20" t="s">
        <v>36</v>
      </c>
      <c r="M11" s="43">
        <v>32</v>
      </c>
      <c r="N11" s="43">
        <v>711</v>
      </c>
      <c r="P11" s="5"/>
      <c r="Q11" s="10" t="s">
        <v>140</v>
      </c>
      <c r="R11" s="10"/>
      <c r="S11" s="8" t="s">
        <v>37</v>
      </c>
      <c r="T11" s="37">
        <v>42</v>
      </c>
      <c r="U11" s="38">
        <v>230</v>
      </c>
    </row>
    <row r="12" spans="2:21" s="12" customFormat="1" ht="19.5" customHeight="1">
      <c r="B12" s="7" t="s">
        <v>141</v>
      </c>
      <c r="C12" s="11"/>
      <c r="D12" s="16" t="s">
        <v>38</v>
      </c>
      <c r="E12" s="16"/>
      <c r="F12" s="32">
        <f>SUM(F13:F15)</f>
        <v>884</v>
      </c>
      <c r="G12" s="49">
        <f>SUM(G13:G15)</f>
        <v>7313</v>
      </c>
      <c r="I12" s="5"/>
      <c r="J12" s="10" t="s">
        <v>142</v>
      </c>
      <c r="K12" s="10"/>
      <c r="L12" s="20" t="s">
        <v>39</v>
      </c>
      <c r="M12" s="43">
        <v>28</v>
      </c>
      <c r="N12" s="43">
        <v>234</v>
      </c>
      <c r="P12" s="5"/>
      <c r="Q12" s="10" t="s">
        <v>143</v>
      </c>
      <c r="R12" s="10"/>
      <c r="S12" s="8" t="s">
        <v>40</v>
      </c>
      <c r="T12" s="37">
        <v>49</v>
      </c>
      <c r="U12" s="38">
        <v>444</v>
      </c>
    </row>
    <row r="13" spans="2:21" s="6" customFormat="1" ht="19.5" customHeight="1">
      <c r="B13" s="5"/>
      <c r="C13" s="10" t="s">
        <v>144</v>
      </c>
      <c r="D13" s="8"/>
      <c r="E13" s="8" t="s">
        <v>4</v>
      </c>
      <c r="F13" s="37">
        <v>427</v>
      </c>
      <c r="G13" s="47">
        <v>3418</v>
      </c>
      <c r="I13" s="7" t="s">
        <v>145</v>
      </c>
      <c r="J13" s="11"/>
      <c r="K13" s="16" t="s">
        <v>41</v>
      </c>
      <c r="L13" s="21"/>
      <c r="M13" s="35">
        <f>SUM(M14:M29)</f>
        <v>4157</v>
      </c>
      <c r="N13" s="35">
        <f>SUM(N14:N29)</f>
        <v>28865</v>
      </c>
      <c r="P13" s="5"/>
      <c r="Q13" s="10" t="s">
        <v>146</v>
      </c>
      <c r="R13" s="10"/>
      <c r="S13" s="8" t="s">
        <v>42</v>
      </c>
      <c r="T13" s="37">
        <v>0</v>
      </c>
      <c r="U13" s="38">
        <v>0</v>
      </c>
    </row>
    <row r="14" spans="2:21" s="6" customFormat="1" ht="19.5" customHeight="1">
      <c r="B14" s="5"/>
      <c r="C14" s="10" t="s">
        <v>147</v>
      </c>
      <c r="D14" s="8"/>
      <c r="E14" s="8" t="s">
        <v>5</v>
      </c>
      <c r="F14" s="37">
        <v>228</v>
      </c>
      <c r="G14" s="38">
        <v>1324</v>
      </c>
      <c r="I14" s="5"/>
      <c r="J14" s="10" t="s">
        <v>148</v>
      </c>
      <c r="K14" s="10"/>
      <c r="L14" s="20" t="s">
        <v>43</v>
      </c>
      <c r="M14" s="43">
        <v>1</v>
      </c>
      <c r="N14" s="41" t="s">
        <v>149</v>
      </c>
      <c r="P14" s="5"/>
      <c r="Q14" s="10" t="s">
        <v>150</v>
      </c>
      <c r="R14" s="10"/>
      <c r="S14" s="8" t="s">
        <v>44</v>
      </c>
      <c r="T14" s="37">
        <v>1</v>
      </c>
      <c r="U14" s="38" t="s">
        <v>149</v>
      </c>
    </row>
    <row r="15" spans="2:21" s="6" customFormat="1" ht="19.5" customHeight="1">
      <c r="B15" s="5"/>
      <c r="C15" s="10" t="s">
        <v>0</v>
      </c>
      <c r="D15" s="8"/>
      <c r="E15" s="8" t="s">
        <v>6</v>
      </c>
      <c r="F15" s="37">
        <v>229</v>
      </c>
      <c r="G15" s="38">
        <v>2571</v>
      </c>
      <c r="I15" s="5"/>
      <c r="J15" s="10" t="s">
        <v>151</v>
      </c>
      <c r="K15" s="10"/>
      <c r="L15" s="20" t="s">
        <v>45</v>
      </c>
      <c r="M15" s="43">
        <v>28</v>
      </c>
      <c r="N15" s="51">
        <v>217</v>
      </c>
      <c r="P15" s="5"/>
      <c r="Q15" s="10" t="s">
        <v>152</v>
      </c>
      <c r="R15" s="10"/>
      <c r="S15" s="8" t="s">
        <v>46</v>
      </c>
      <c r="T15" s="37">
        <v>31</v>
      </c>
      <c r="U15" s="47">
        <v>552</v>
      </c>
    </row>
    <row r="16" spans="2:21" s="12" customFormat="1" ht="19.5" customHeight="1">
      <c r="B16" s="7" t="s">
        <v>153</v>
      </c>
      <c r="C16" s="11"/>
      <c r="D16" s="16" t="s">
        <v>47</v>
      </c>
      <c r="E16" s="16"/>
      <c r="F16" s="32">
        <f>SUM(F17:F39)</f>
        <v>807</v>
      </c>
      <c r="G16" s="34">
        <f>SUM(G17:G39)</f>
        <v>21139</v>
      </c>
      <c r="I16" s="5"/>
      <c r="J16" s="10" t="s">
        <v>154</v>
      </c>
      <c r="K16" s="10"/>
      <c r="L16" s="22" t="s">
        <v>48</v>
      </c>
      <c r="M16" s="43">
        <v>105</v>
      </c>
      <c r="N16" s="43">
        <v>1360</v>
      </c>
      <c r="P16" s="5"/>
      <c r="Q16" s="10" t="s">
        <v>155</v>
      </c>
      <c r="R16" s="10"/>
      <c r="S16" s="8" t="s">
        <v>49</v>
      </c>
      <c r="T16" s="37">
        <v>7</v>
      </c>
      <c r="U16" s="38">
        <v>33</v>
      </c>
    </row>
    <row r="17" spans="1:21" s="6" customFormat="1" ht="19.5" customHeight="1">
      <c r="A17" s="8"/>
      <c r="B17" s="5"/>
      <c r="C17" s="10" t="s">
        <v>156</v>
      </c>
      <c r="D17" s="8"/>
      <c r="E17" s="8" t="s">
        <v>7</v>
      </c>
      <c r="F17" s="37">
        <v>65</v>
      </c>
      <c r="G17" s="38">
        <v>3139</v>
      </c>
      <c r="H17" s="8"/>
      <c r="J17" s="5">
        <v>51</v>
      </c>
      <c r="K17" s="5"/>
      <c r="L17" s="22" t="s">
        <v>50</v>
      </c>
      <c r="M17" s="43">
        <v>148</v>
      </c>
      <c r="N17" s="43">
        <v>1236</v>
      </c>
      <c r="O17" s="8"/>
      <c r="P17" s="5"/>
      <c r="Q17" s="10" t="s">
        <v>157</v>
      </c>
      <c r="R17" s="10"/>
      <c r="S17" s="8" t="s">
        <v>51</v>
      </c>
      <c r="T17" s="37">
        <v>650</v>
      </c>
      <c r="U17" s="38">
        <v>2975</v>
      </c>
    </row>
    <row r="18" spans="1:21" s="6" customFormat="1" ht="19.5" customHeight="1">
      <c r="A18" s="8"/>
      <c r="B18" s="5"/>
      <c r="C18" s="10" t="s">
        <v>158</v>
      </c>
      <c r="D18" s="8"/>
      <c r="E18" s="8" t="s">
        <v>52</v>
      </c>
      <c r="F18" s="37">
        <v>11</v>
      </c>
      <c r="G18" s="38">
        <v>112</v>
      </c>
      <c r="H18" s="8"/>
      <c r="I18" s="5"/>
      <c r="J18" s="10"/>
      <c r="K18" s="10"/>
      <c r="L18" s="22" t="s">
        <v>53</v>
      </c>
      <c r="M18" s="43"/>
      <c r="N18" s="43"/>
      <c r="O18" s="8"/>
      <c r="P18" s="5"/>
      <c r="Q18" s="10" t="s">
        <v>159</v>
      </c>
      <c r="R18" s="10"/>
      <c r="S18" s="8" t="s">
        <v>54</v>
      </c>
      <c r="T18" s="37">
        <v>26</v>
      </c>
      <c r="U18" s="38">
        <v>566</v>
      </c>
    </row>
    <row r="19" spans="2:21" s="6" customFormat="1" ht="19.5" customHeight="1">
      <c r="B19" s="5"/>
      <c r="C19" s="10" t="s">
        <v>160</v>
      </c>
      <c r="D19" s="8"/>
      <c r="E19" s="8" t="s">
        <v>55</v>
      </c>
      <c r="F19" s="37">
        <v>30</v>
      </c>
      <c r="G19" s="38">
        <v>928</v>
      </c>
      <c r="I19" s="5"/>
      <c r="J19" s="10" t="s">
        <v>161</v>
      </c>
      <c r="K19" s="10"/>
      <c r="L19" s="20" t="s">
        <v>56</v>
      </c>
      <c r="M19" s="43">
        <v>103</v>
      </c>
      <c r="N19" s="43">
        <v>958</v>
      </c>
      <c r="P19" s="5"/>
      <c r="Q19" s="10" t="s">
        <v>162</v>
      </c>
      <c r="R19" s="10"/>
      <c r="S19" s="8" t="s">
        <v>57</v>
      </c>
      <c r="T19" s="37">
        <v>120</v>
      </c>
      <c r="U19" s="38">
        <v>2253</v>
      </c>
    </row>
    <row r="20" spans="2:21" s="6" customFormat="1" ht="19.5" customHeight="1">
      <c r="B20" s="5"/>
      <c r="C20" s="10" t="s">
        <v>163</v>
      </c>
      <c r="D20" s="8"/>
      <c r="E20" s="8" t="s">
        <v>8</v>
      </c>
      <c r="F20" s="37">
        <v>160</v>
      </c>
      <c r="G20" s="38">
        <v>1701</v>
      </c>
      <c r="I20" s="5"/>
      <c r="J20" s="10" t="s">
        <v>164</v>
      </c>
      <c r="K20" s="10"/>
      <c r="L20" s="20" t="s">
        <v>58</v>
      </c>
      <c r="M20" s="43">
        <v>118</v>
      </c>
      <c r="N20" s="43">
        <v>934</v>
      </c>
      <c r="P20" s="5"/>
      <c r="Q20" s="10" t="s">
        <v>165</v>
      </c>
      <c r="R20" s="10"/>
      <c r="S20" s="8" t="s">
        <v>59</v>
      </c>
      <c r="T20" s="37">
        <v>26</v>
      </c>
      <c r="U20" s="38">
        <v>509</v>
      </c>
    </row>
    <row r="21" spans="2:21" s="6" customFormat="1" ht="19.5" customHeight="1">
      <c r="B21" s="5"/>
      <c r="C21" s="10" t="s">
        <v>166</v>
      </c>
      <c r="D21" s="8" t="s">
        <v>167</v>
      </c>
      <c r="E21" s="8" t="s">
        <v>9</v>
      </c>
      <c r="F21" s="37">
        <v>8</v>
      </c>
      <c r="G21" s="38">
        <v>23</v>
      </c>
      <c r="I21" s="5"/>
      <c r="J21" s="10" t="s">
        <v>168</v>
      </c>
      <c r="K21" s="10"/>
      <c r="L21" s="20" t="s">
        <v>60</v>
      </c>
      <c r="M21" s="43">
        <v>13</v>
      </c>
      <c r="N21" s="43">
        <v>1551</v>
      </c>
      <c r="P21" s="5"/>
      <c r="Q21" s="10" t="s">
        <v>169</v>
      </c>
      <c r="R21" s="10"/>
      <c r="S21" s="8" t="s">
        <v>61</v>
      </c>
      <c r="T21" s="37">
        <v>356</v>
      </c>
      <c r="U21" s="38">
        <v>5514</v>
      </c>
    </row>
    <row r="22" spans="2:21" s="6" customFormat="1" ht="19.5" customHeight="1">
      <c r="B22" s="5"/>
      <c r="C22" s="10" t="s">
        <v>62</v>
      </c>
      <c r="D22" s="8" t="s">
        <v>63</v>
      </c>
      <c r="E22" s="8" t="s">
        <v>64</v>
      </c>
      <c r="F22" s="37">
        <v>44</v>
      </c>
      <c r="G22" s="38">
        <v>194</v>
      </c>
      <c r="I22" s="5"/>
      <c r="J22" s="10" t="s">
        <v>170</v>
      </c>
      <c r="K22" s="10"/>
      <c r="L22" s="20" t="s">
        <v>65</v>
      </c>
      <c r="M22" s="43">
        <v>329</v>
      </c>
      <c r="N22" s="43">
        <v>1336</v>
      </c>
      <c r="P22" s="5"/>
      <c r="Q22" s="10" t="s">
        <v>171</v>
      </c>
      <c r="R22" s="10"/>
      <c r="S22" s="8" t="s">
        <v>66</v>
      </c>
      <c r="T22" s="37">
        <v>5</v>
      </c>
      <c r="U22" s="38">
        <v>312</v>
      </c>
    </row>
    <row r="23" spans="2:21" s="6" customFormat="1" ht="19.5" customHeight="1">
      <c r="B23" s="5"/>
      <c r="C23" s="10" t="s">
        <v>172</v>
      </c>
      <c r="D23" s="8" t="s">
        <v>67</v>
      </c>
      <c r="E23" s="8" t="s">
        <v>68</v>
      </c>
      <c r="F23" s="37">
        <v>17</v>
      </c>
      <c r="G23" s="38">
        <v>326</v>
      </c>
      <c r="I23" s="5"/>
      <c r="J23" s="10" t="s">
        <v>173</v>
      </c>
      <c r="K23" s="10"/>
      <c r="L23" s="20" t="s">
        <v>69</v>
      </c>
      <c r="M23" s="43">
        <v>697</v>
      </c>
      <c r="N23" s="43">
        <v>6456</v>
      </c>
      <c r="P23" s="5"/>
      <c r="Q23" s="10" t="s">
        <v>174</v>
      </c>
      <c r="R23" s="10"/>
      <c r="S23" s="8" t="s">
        <v>70</v>
      </c>
      <c r="T23" s="37">
        <v>102</v>
      </c>
      <c r="U23" s="38">
        <v>1985</v>
      </c>
    </row>
    <row r="24" spans="2:21" s="6" customFormat="1" ht="19.5" customHeight="1">
      <c r="B24" s="5"/>
      <c r="C24" s="10" t="s">
        <v>175</v>
      </c>
      <c r="D24" s="8"/>
      <c r="E24" s="8" t="s">
        <v>71</v>
      </c>
      <c r="F24" s="37">
        <v>36</v>
      </c>
      <c r="G24" s="38">
        <v>314</v>
      </c>
      <c r="I24" s="5"/>
      <c r="J24" s="10" t="s">
        <v>176</v>
      </c>
      <c r="K24" s="10"/>
      <c r="L24" s="20" t="s">
        <v>72</v>
      </c>
      <c r="M24" s="43">
        <v>182</v>
      </c>
      <c r="N24" s="43">
        <v>1147</v>
      </c>
      <c r="P24" s="5"/>
      <c r="Q24" s="10" t="s">
        <v>177</v>
      </c>
      <c r="R24" s="10"/>
      <c r="S24" s="8" t="s">
        <v>73</v>
      </c>
      <c r="T24" s="37">
        <v>117</v>
      </c>
      <c r="U24" s="38">
        <v>2928</v>
      </c>
    </row>
    <row r="25" spans="2:21" s="6" customFormat="1" ht="19.5" customHeight="1">
      <c r="B25" s="5"/>
      <c r="C25" s="10" t="s">
        <v>178</v>
      </c>
      <c r="D25" s="8"/>
      <c r="E25" s="8" t="s">
        <v>74</v>
      </c>
      <c r="F25" s="37">
        <v>14</v>
      </c>
      <c r="G25" s="38">
        <v>712</v>
      </c>
      <c r="I25" s="5"/>
      <c r="J25" s="10" t="s">
        <v>179</v>
      </c>
      <c r="K25" s="10"/>
      <c r="L25" s="20" t="s">
        <v>75</v>
      </c>
      <c r="M25" s="43">
        <v>210</v>
      </c>
      <c r="N25" s="43">
        <v>1124</v>
      </c>
      <c r="P25" s="5"/>
      <c r="Q25" s="10" t="s">
        <v>180</v>
      </c>
      <c r="R25" s="10"/>
      <c r="S25" s="8" t="s">
        <v>76</v>
      </c>
      <c r="T25" s="37">
        <v>7</v>
      </c>
      <c r="U25" s="38">
        <v>461</v>
      </c>
    </row>
    <row r="26" spans="2:21" s="6" customFormat="1" ht="19.5" customHeight="1">
      <c r="B26" s="5"/>
      <c r="C26" s="10" t="s">
        <v>181</v>
      </c>
      <c r="D26" s="8"/>
      <c r="E26" s="8" t="s">
        <v>77</v>
      </c>
      <c r="F26" s="37">
        <v>3</v>
      </c>
      <c r="G26" s="38">
        <v>367</v>
      </c>
      <c r="L26" s="20" t="s">
        <v>78</v>
      </c>
      <c r="M26" s="43"/>
      <c r="N26" s="43"/>
      <c r="P26" s="5"/>
      <c r="Q26" s="10" t="s">
        <v>182</v>
      </c>
      <c r="R26" s="10"/>
      <c r="S26" s="8" t="s">
        <v>79</v>
      </c>
      <c r="T26" s="37">
        <v>141</v>
      </c>
      <c r="U26" s="38">
        <v>337</v>
      </c>
    </row>
    <row r="27" spans="2:21" s="6" customFormat="1" ht="19.5" customHeight="1">
      <c r="B27" s="5"/>
      <c r="C27" s="10" t="s">
        <v>183</v>
      </c>
      <c r="D27" s="8"/>
      <c r="E27" s="8" t="s">
        <v>80</v>
      </c>
      <c r="F27" s="37">
        <v>10</v>
      </c>
      <c r="G27" s="38">
        <v>257</v>
      </c>
      <c r="I27" s="5"/>
      <c r="J27" s="10" t="s">
        <v>184</v>
      </c>
      <c r="K27" s="10"/>
      <c r="L27" s="20" t="s">
        <v>81</v>
      </c>
      <c r="M27" s="43">
        <v>767</v>
      </c>
      <c r="N27" s="43">
        <v>4622</v>
      </c>
      <c r="P27" s="5"/>
      <c r="Q27" s="10" t="s">
        <v>185</v>
      </c>
      <c r="R27" s="10"/>
      <c r="S27" s="8" t="s">
        <v>82</v>
      </c>
      <c r="T27" s="37">
        <v>53</v>
      </c>
      <c r="U27" s="38">
        <v>188</v>
      </c>
    </row>
    <row r="28" spans="2:21" s="6" customFormat="1" ht="19.5" customHeight="1">
      <c r="B28" s="5"/>
      <c r="C28" s="10" t="s">
        <v>1</v>
      </c>
      <c r="D28" s="8"/>
      <c r="E28" s="8" t="s">
        <v>83</v>
      </c>
      <c r="F28" s="37">
        <v>21</v>
      </c>
      <c r="G28" s="38">
        <v>983</v>
      </c>
      <c r="I28" s="5"/>
      <c r="J28" s="10" t="s">
        <v>186</v>
      </c>
      <c r="K28" s="10"/>
      <c r="L28" s="20" t="s">
        <v>84</v>
      </c>
      <c r="M28" s="43">
        <v>895</v>
      </c>
      <c r="N28" s="43">
        <v>5846</v>
      </c>
      <c r="P28" s="3"/>
      <c r="Q28" s="3">
        <v>95</v>
      </c>
      <c r="R28" s="3"/>
      <c r="S28" s="8" t="s">
        <v>85</v>
      </c>
      <c r="T28" s="37">
        <v>29</v>
      </c>
      <c r="U28" s="38">
        <v>113</v>
      </c>
    </row>
    <row r="29" spans="2:21" s="6" customFormat="1" ht="19.5" customHeight="1">
      <c r="B29" s="5"/>
      <c r="C29" s="10" t="s">
        <v>187</v>
      </c>
      <c r="D29" s="8"/>
      <c r="E29" s="8" t="s">
        <v>86</v>
      </c>
      <c r="F29" s="37">
        <v>9</v>
      </c>
      <c r="G29" s="38">
        <v>149</v>
      </c>
      <c r="I29" s="5"/>
      <c r="J29" s="10" t="s">
        <v>188</v>
      </c>
      <c r="K29" s="10"/>
      <c r="L29" s="20" t="s">
        <v>87</v>
      </c>
      <c r="M29" s="43">
        <v>561</v>
      </c>
      <c r="N29" s="43">
        <v>2078</v>
      </c>
      <c r="P29" s="23" t="s">
        <v>88</v>
      </c>
      <c r="Q29" s="23"/>
      <c r="R29" s="16" t="s">
        <v>89</v>
      </c>
      <c r="S29" s="16"/>
      <c r="T29" s="32">
        <f>SUM(T30:T31)</f>
        <v>34</v>
      </c>
      <c r="U29" s="34">
        <f>SUM(U30:U31)</f>
        <v>2281</v>
      </c>
    </row>
    <row r="30" spans="2:21" s="6" customFormat="1" ht="19.5" customHeight="1">
      <c r="B30" s="5"/>
      <c r="C30" s="10" t="s">
        <v>189</v>
      </c>
      <c r="D30" s="8"/>
      <c r="E30" s="8" t="s">
        <v>90</v>
      </c>
      <c r="F30" s="37">
        <v>18</v>
      </c>
      <c r="G30" s="38">
        <v>275</v>
      </c>
      <c r="I30" s="7" t="s">
        <v>190</v>
      </c>
      <c r="J30" s="11"/>
      <c r="K30" s="16" t="s">
        <v>91</v>
      </c>
      <c r="L30" s="21"/>
      <c r="M30" s="35">
        <f>SUM(M31:M38)</f>
        <v>163</v>
      </c>
      <c r="N30" s="35">
        <f>SUM(N31:N38)</f>
        <v>1749</v>
      </c>
      <c r="P30" s="3"/>
      <c r="Q30" s="3">
        <v>97</v>
      </c>
      <c r="R30" s="3"/>
      <c r="S30" s="8" t="s">
        <v>92</v>
      </c>
      <c r="T30" s="37">
        <v>9</v>
      </c>
      <c r="U30" s="38">
        <v>426</v>
      </c>
    </row>
    <row r="31" spans="2:21" s="6" customFormat="1" ht="19.5" customHeight="1" thickBot="1">
      <c r="B31" s="5"/>
      <c r="C31" s="10" t="s">
        <v>191</v>
      </c>
      <c r="D31" s="8"/>
      <c r="E31" s="8" t="s">
        <v>93</v>
      </c>
      <c r="F31" s="37">
        <v>16</v>
      </c>
      <c r="G31" s="38">
        <v>5413</v>
      </c>
      <c r="I31" s="5"/>
      <c r="J31" s="10" t="s">
        <v>192</v>
      </c>
      <c r="K31" s="10"/>
      <c r="L31" s="20" t="s">
        <v>94</v>
      </c>
      <c r="M31" s="43">
        <v>17</v>
      </c>
      <c r="N31" s="43">
        <v>304</v>
      </c>
      <c r="P31" s="13"/>
      <c r="Q31" s="13">
        <v>98</v>
      </c>
      <c r="R31" s="13"/>
      <c r="S31" s="18" t="s">
        <v>95</v>
      </c>
      <c r="T31" s="45">
        <v>25</v>
      </c>
      <c r="U31" s="46">
        <v>1855</v>
      </c>
    </row>
    <row r="32" spans="2:21" s="6" customFormat="1" ht="19.5" customHeight="1">
      <c r="B32" s="5"/>
      <c r="C32" s="10" t="s">
        <v>193</v>
      </c>
      <c r="D32" s="8"/>
      <c r="E32" s="8" t="s">
        <v>96</v>
      </c>
      <c r="F32" s="37">
        <v>11</v>
      </c>
      <c r="G32" s="38">
        <v>312</v>
      </c>
      <c r="J32" s="10" t="s">
        <v>194</v>
      </c>
      <c r="K32" s="10"/>
      <c r="L32" s="20" t="s">
        <v>97</v>
      </c>
      <c r="M32" s="43">
        <v>26</v>
      </c>
      <c r="N32" s="43">
        <v>484</v>
      </c>
      <c r="P32" s="14"/>
      <c r="Q32" s="4"/>
      <c r="R32" s="14"/>
      <c r="S32" s="14"/>
      <c r="T32" s="14"/>
      <c r="U32" s="14"/>
    </row>
    <row r="33" spans="1:21" s="6" customFormat="1" ht="19.5" customHeight="1">
      <c r="A33" s="8"/>
      <c r="B33" s="5"/>
      <c r="C33" s="10" t="s">
        <v>195</v>
      </c>
      <c r="D33" s="8"/>
      <c r="E33" s="8" t="s">
        <v>98</v>
      </c>
      <c r="F33" s="37">
        <v>103</v>
      </c>
      <c r="G33" s="38">
        <v>2059</v>
      </c>
      <c r="H33" s="8"/>
      <c r="J33" s="5">
        <v>64</v>
      </c>
      <c r="K33" s="5"/>
      <c r="L33" s="20" t="s">
        <v>99</v>
      </c>
      <c r="M33" s="43">
        <v>0</v>
      </c>
      <c r="N33" s="43">
        <v>0</v>
      </c>
      <c r="O33" s="8"/>
      <c r="P33" s="14"/>
      <c r="Q33" s="15"/>
      <c r="R33" s="14"/>
      <c r="S33" s="14"/>
      <c r="T33" s="14"/>
      <c r="U33" s="14"/>
    </row>
    <row r="34" spans="3:21" s="6" customFormat="1" ht="19.5" customHeight="1">
      <c r="C34" s="10" t="s">
        <v>196</v>
      </c>
      <c r="D34" s="8"/>
      <c r="E34" s="8" t="s">
        <v>100</v>
      </c>
      <c r="F34" s="37">
        <v>145</v>
      </c>
      <c r="G34" s="38">
        <v>2493</v>
      </c>
      <c r="I34" s="9"/>
      <c r="J34" s="5">
        <v>66</v>
      </c>
      <c r="K34" s="9"/>
      <c r="L34" s="20" t="s">
        <v>101</v>
      </c>
      <c r="M34" s="43">
        <v>27</v>
      </c>
      <c r="N34" s="43">
        <v>112</v>
      </c>
      <c r="P34" s="9"/>
      <c r="Q34" s="9"/>
      <c r="R34" s="9"/>
      <c r="S34" s="9"/>
      <c r="T34" s="9"/>
      <c r="U34" s="9"/>
    </row>
    <row r="35" spans="3:21" s="4" customFormat="1" ht="19.5" customHeight="1">
      <c r="C35" s="3">
        <v>30</v>
      </c>
      <c r="D35" s="8"/>
      <c r="E35" s="8" t="s">
        <v>102</v>
      </c>
      <c r="F35" s="37">
        <v>34</v>
      </c>
      <c r="G35" s="38">
        <v>629</v>
      </c>
      <c r="I35" s="6"/>
      <c r="J35" s="30"/>
      <c r="K35" s="5"/>
      <c r="L35" s="20" t="s">
        <v>103</v>
      </c>
      <c r="M35" s="42"/>
      <c r="N35" s="42"/>
      <c r="P35" s="9"/>
      <c r="Q35" s="9"/>
      <c r="R35" s="9"/>
      <c r="S35" s="9"/>
      <c r="T35" s="9"/>
      <c r="U35" s="9"/>
    </row>
    <row r="36" spans="3:21" s="4" customFormat="1" ht="19.5" customHeight="1">
      <c r="C36" s="3">
        <v>31</v>
      </c>
      <c r="D36" s="8"/>
      <c r="E36" s="8" t="s">
        <v>104</v>
      </c>
      <c r="F36" s="37">
        <v>17</v>
      </c>
      <c r="G36" s="38">
        <v>298</v>
      </c>
      <c r="I36" s="5"/>
      <c r="J36" s="10" t="s">
        <v>197</v>
      </c>
      <c r="K36" s="10"/>
      <c r="L36" s="20" t="s">
        <v>105</v>
      </c>
      <c r="M36" s="41">
        <v>1</v>
      </c>
      <c r="N36" s="38" t="s">
        <v>198</v>
      </c>
      <c r="P36" s="9"/>
      <c r="Q36" s="9"/>
      <c r="R36" s="9"/>
      <c r="S36" s="9"/>
      <c r="T36" s="9"/>
      <c r="U36" s="9"/>
    </row>
    <row r="37" spans="3:21" s="4" customFormat="1" ht="19.5" customHeight="1">
      <c r="C37" s="3">
        <v>32</v>
      </c>
      <c r="D37" s="8"/>
      <c r="E37" s="8" t="s">
        <v>106</v>
      </c>
      <c r="F37" s="37">
        <v>11</v>
      </c>
      <c r="G37" s="38">
        <v>288</v>
      </c>
      <c r="I37" s="5"/>
      <c r="J37" s="10" t="s">
        <v>199</v>
      </c>
      <c r="K37" s="10"/>
      <c r="L37" s="20" t="s">
        <v>107</v>
      </c>
      <c r="M37" s="41">
        <v>6</v>
      </c>
      <c r="N37" s="47">
        <v>85</v>
      </c>
      <c r="P37" s="9"/>
      <c r="Q37" s="9"/>
      <c r="R37" s="9"/>
      <c r="S37" s="9"/>
      <c r="T37" s="9"/>
      <c r="U37" s="9"/>
    </row>
    <row r="38" spans="3:14" ht="19.5" customHeight="1">
      <c r="C38" s="61">
        <v>34</v>
      </c>
      <c r="E38" s="63" t="s">
        <v>108</v>
      </c>
      <c r="F38" s="56">
        <v>24</v>
      </c>
      <c r="G38" s="58">
        <v>167</v>
      </c>
      <c r="I38" s="5"/>
      <c r="J38" s="10" t="s">
        <v>200</v>
      </c>
      <c r="K38" s="10"/>
      <c r="L38" s="8" t="s">
        <v>109</v>
      </c>
      <c r="M38" s="37">
        <v>86</v>
      </c>
      <c r="N38" s="38">
        <v>764</v>
      </c>
    </row>
    <row r="39" spans="2:21" s="4" customFormat="1" ht="19.5" customHeight="1">
      <c r="B39" s="6"/>
      <c r="C39" s="62"/>
      <c r="D39" s="8"/>
      <c r="E39" s="64"/>
      <c r="F39" s="57"/>
      <c r="G39" s="57"/>
      <c r="I39" s="7" t="s">
        <v>201</v>
      </c>
      <c r="J39" s="11"/>
      <c r="K39" s="16" t="s">
        <v>110</v>
      </c>
      <c r="L39" s="16"/>
      <c r="M39" s="32">
        <f>SUM(M40:M41)</f>
        <v>447</v>
      </c>
      <c r="N39" s="34">
        <f>SUM(N40:N41)</f>
        <v>1429</v>
      </c>
      <c r="P39" s="9"/>
      <c r="Q39" s="9"/>
      <c r="R39" s="9"/>
      <c r="S39" s="9"/>
      <c r="T39" s="9"/>
      <c r="U39" s="9"/>
    </row>
    <row r="40" spans="2:21" s="14" customFormat="1" ht="19.5" customHeight="1">
      <c r="B40" s="7" t="s">
        <v>202</v>
      </c>
      <c r="C40" s="12"/>
      <c r="D40" s="12" t="s">
        <v>111</v>
      </c>
      <c r="E40" s="19"/>
      <c r="F40" s="35">
        <f>SUM(F41:F43)</f>
        <v>7</v>
      </c>
      <c r="G40" s="35">
        <f>SUM(G41:G43)</f>
        <v>330</v>
      </c>
      <c r="I40" s="5"/>
      <c r="J40" s="10" t="s">
        <v>203</v>
      </c>
      <c r="K40" s="10"/>
      <c r="L40" s="8" t="s">
        <v>112</v>
      </c>
      <c r="M40" s="37">
        <v>164</v>
      </c>
      <c r="N40" s="38">
        <v>741</v>
      </c>
      <c r="P40" s="9"/>
      <c r="Q40" s="9"/>
      <c r="R40" s="9"/>
      <c r="S40" s="9"/>
      <c r="T40" s="9"/>
      <c r="U40" s="9"/>
    </row>
    <row r="41" spans="2:21" s="14" customFormat="1" ht="19.5" customHeight="1" thickBot="1">
      <c r="B41" s="5"/>
      <c r="C41" s="10" t="s">
        <v>204</v>
      </c>
      <c r="D41" s="10"/>
      <c r="E41" s="20" t="s">
        <v>113</v>
      </c>
      <c r="F41" s="43">
        <v>1</v>
      </c>
      <c r="G41" s="41" t="s">
        <v>205</v>
      </c>
      <c r="I41" s="13"/>
      <c r="J41" s="26" t="s">
        <v>206</v>
      </c>
      <c r="K41" s="26"/>
      <c r="L41" s="18" t="s">
        <v>114</v>
      </c>
      <c r="M41" s="45">
        <v>283</v>
      </c>
      <c r="N41" s="46">
        <v>688</v>
      </c>
      <c r="P41" s="9"/>
      <c r="Q41" s="9"/>
      <c r="R41" s="9"/>
      <c r="S41" s="9"/>
      <c r="T41" s="9"/>
      <c r="U41" s="9"/>
    </row>
    <row r="42" spans="2:14" ht="19.5" customHeight="1">
      <c r="B42" s="5"/>
      <c r="C42" s="10" t="s">
        <v>207</v>
      </c>
      <c r="D42" s="10"/>
      <c r="E42" s="20" t="s">
        <v>115</v>
      </c>
      <c r="F42" s="43">
        <v>1</v>
      </c>
      <c r="G42" s="41" t="s">
        <v>198</v>
      </c>
      <c r="I42" s="5"/>
      <c r="J42" s="10"/>
      <c r="K42" s="10"/>
      <c r="L42" s="29"/>
      <c r="M42" s="25"/>
      <c r="N42" s="24"/>
    </row>
    <row r="43" spans="2:7" ht="19.5" customHeight="1" thickBot="1">
      <c r="B43" s="13"/>
      <c r="C43" s="26" t="s">
        <v>208</v>
      </c>
      <c r="D43" s="26"/>
      <c r="E43" s="28" t="s">
        <v>116</v>
      </c>
      <c r="F43" s="44">
        <v>5</v>
      </c>
      <c r="G43" s="50">
        <v>330</v>
      </c>
    </row>
    <row r="44" ht="15" customHeight="1">
      <c r="C44" s="31" t="s">
        <v>209</v>
      </c>
    </row>
    <row r="45" spans="2:7" ht="15" customHeight="1">
      <c r="B45" s="8"/>
      <c r="C45" s="31" t="s">
        <v>210</v>
      </c>
      <c r="D45" s="10"/>
      <c r="E45" s="8"/>
      <c r="F45" s="6"/>
      <c r="G45" s="27"/>
    </row>
    <row r="46" spans="2:7" ht="18" customHeight="1">
      <c r="B46" s="5"/>
      <c r="D46" s="10"/>
      <c r="E46" s="8"/>
      <c r="F46" s="6"/>
      <c r="G46" s="27"/>
    </row>
  </sheetData>
  <mergeCells count="9">
    <mergeCell ref="P3:S3"/>
    <mergeCell ref="O1:P1"/>
    <mergeCell ref="I3:L3"/>
    <mergeCell ref="H1:I1"/>
    <mergeCell ref="F38:F39"/>
    <mergeCell ref="G38:G39"/>
    <mergeCell ref="B3:E3"/>
    <mergeCell ref="C38:C39"/>
    <mergeCell ref="E38:E3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2005-08-05T10:01:22Z</cp:lastPrinted>
  <dcterms:created xsi:type="dcterms:W3CDTF">1998-11-16T07:41:07Z</dcterms:created>
  <dcterms:modified xsi:type="dcterms:W3CDTF">2006-05-26T08:53:36Z</dcterms:modified>
  <cp:category/>
  <cp:version/>
  <cp:contentType/>
  <cp:contentStatus/>
</cp:coreProperties>
</file>