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45" windowWidth="15330" windowHeight="4590" activeTab="0"/>
  </bookViews>
  <sheets>
    <sheet name="様式" sheetId="1" r:id="rId1"/>
  </sheets>
  <definedNames>
    <definedName name="_xlnm.Print_Area" localSheetId="0">'様式'!$A$1:$K$87</definedName>
  </definedNames>
  <calcPr calcMode="manual" fullCalcOnLoad="1"/>
</workbook>
</file>

<file path=xl/sharedStrings.xml><?xml version="1.0" encoding="utf-8"?>
<sst xmlns="http://schemas.openxmlformats.org/spreadsheetml/2006/main" count="212" uniqueCount="109">
  <si>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</si>
  <si>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</si>
  <si>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</si>
  <si>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</si>
  <si>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</si>
  <si>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</si>
  <si>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</si>
  <si>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</si>
  <si>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</si>
  <si>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</si>
  <si>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</si>
  <si>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</si>
  <si>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</si>
  <si>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</si>
  <si>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</si>
  <si>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</si>
  <si>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</si>
  <si>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</si>
  <si>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</si>
  <si>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</si>
  <si>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</si>
  <si>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</si>
  <si>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</si>
  <si>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</si>
  <si>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</si>
  <si>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</si>
  <si>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</si>
  <si>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</si>
  <si>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</si>
  <si>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</si>
  <si>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</si>
  <si>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</si>
  <si>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</si>
  <si>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</si>
  <si>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</si>
  <si>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</si>
  <si>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</si>
  <si>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</si>
  <si>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</si>
  <si>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</si>
  <si>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</si>
  <si>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</si>
  <si>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</si>
  <si>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</si>
  <si>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</si>
  <si>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</si>
  <si>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</si>
  <si>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</si>
  <si>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</si>
  <si>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</si>
  <si>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</si>
  <si>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</si>
  <si>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</si>
  <si>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</si>
  <si>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</si>
  <si>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</si>
  <si>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</si>
  <si>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</si>
  <si>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</si>
  <si>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</si>
  <si>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</si>
  <si>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</si>
  <si>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</si>
  <si>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</si>
  <si>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</si>
  <si>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</si>
  <si>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</si>
  <si>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</si>
  <si>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</si>
  <si>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</si>
  <si>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</si>
  <si>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加古川市</t>
  </si>
  <si>
    <t>水道事業会計</t>
  </si>
  <si>
    <t>病院事業会計</t>
  </si>
  <si>
    <t>東播磨農業共済事務組合</t>
  </si>
  <si>
    <t>加古川市土地開発公社</t>
  </si>
  <si>
    <t>-</t>
  </si>
  <si>
    <t>市場事業</t>
  </si>
  <si>
    <t>-</t>
  </si>
  <si>
    <t>下水道事業（公共下水道事業）</t>
  </si>
  <si>
    <t>下水道事業（農業集落排水事業）</t>
  </si>
  <si>
    <t>兵庫県後期高齢者
医療広域連合（一般会計）</t>
  </si>
  <si>
    <t>兵庫県後期高齢者
医療広域連合（特別会計）</t>
  </si>
  <si>
    <t>加古川市外２市共有
公会堂事務組合</t>
  </si>
  <si>
    <t>法適用企業</t>
  </si>
  <si>
    <t>-</t>
  </si>
  <si>
    <t>基金繰入金（1,491百万円）</t>
  </si>
  <si>
    <t>加古川総合保健センター</t>
  </si>
  <si>
    <t>東播臨海救急医療協会</t>
  </si>
  <si>
    <t>加古川商工開発</t>
  </si>
  <si>
    <t>加古川食肉公社</t>
  </si>
  <si>
    <t>加古川市国際交流協会</t>
  </si>
  <si>
    <t>加古川再開発ビル</t>
  </si>
  <si>
    <t>加古川市ウェルネス協会</t>
  </si>
  <si>
    <t>加古川中小企業勤労者
福祉サービスセンター</t>
  </si>
  <si>
    <t>B  A  N  -  B  A  N  テ  レ  ビ</t>
  </si>
  <si>
    <t>公園墓地造成事業特別会計</t>
  </si>
  <si>
    <t>夜間急病医療事業特別会計</t>
  </si>
  <si>
    <t>歯科保健センター事業特別会計</t>
  </si>
  <si>
    <t>緊急通報システム事業特別会計</t>
  </si>
  <si>
    <t>国民健康保険事業特別会計</t>
  </si>
  <si>
    <t>老人保健事業特別会計</t>
  </si>
  <si>
    <t>後期高齢者医療事業特別会計</t>
  </si>
  <si>
    <t>介護保険事業特別会計</t>
  </si>
  <si>
    <t>市場事業特別会計</t>
  </si>
  <si>
    <t>駐車場事業特別会計</t>
  </si>
  <si>
    <t>下水道事業
（公共下水道事業特別会計）</t>
  </si>
  <si>
    <t>下水道事業
（農業集落排水事業特別会計）</t>
  </si>
  <si>
    <t>生活安全共済事業特別会計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</si>
</sst>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5"/>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color indexed="63"/>
      </bottom>
    </border>
    <border diagonalUp="1">
      <left style="thin"/>
      <right style="hair"/>
      <top style="hair"/>
      <bottom style="thin"/>
      <diagonal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diagonalUp="1">
      <left style="thin"/>
      <right>
        <color indexed="63"/>
      </right>
      <top style="hair"/>
      <bottom style="thin"/>
      <diagonal style="hair"/>
    </border>
    <border diagonalUp="1">
      <left>
        <color indexed="63"/>
      </left>
      <right style="thin"/>
      <top style="hair"/>
      <bottom style="thin"/>
      <diagonal style="hair"/>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1" fillId="25" borderId="34" xfId="0" applyFont="1" applyFill="1" applyBorder="1" applyAlignment="1">
      <alignment horizontal="center" vertical="center" wrapText="1"/>
    </xf>
    <xf numFmtId="0" fontId="1" fillId="25" borderId="35" xfId="0" applyFont="1" applyFill="1" applyBorder="1" applyAlignment="1">
      <alignment horizontal="center" vertical="center" wrapText="1"/>
    </xf>
    <xf numFmtId="0" fontId="2" fillId="24" borderId="36"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4" xfId="0" applyFont="1" applyFill="1" applyBorder="1" applyAlignment="1">
      <alignment horizontal="center" vertical="center" wrapText="1"/>
    </xf>
    <xf numFmtId="0" fontId="2" fillId="25" borderId="35"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4" borderId="38" xfId="0" applyFont="1" applyFill="1" applyBorder="1" applyAlignment="1">
      <alignment horizontal="distributed" vertical="center" indent="1"/>
    </xf>
    <xf numFmtId="0" fontId="2" fillId="24" borderId="39"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3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40"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0"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0" fontId="2" fillId="24" borderId="38" xfId="0" applyFont="1" applyFill="1" applyBorder="1" applyAlignment="1">
      <alignment horizontal="distributed" vertical="center" shrinkToFit="1"/>
    </xf>
    <xf numFmtId="176" fontId="2" fillId="24" borderId="18" xfId="0" applyNumberFormat="1" applyFont="1" applyFill="1" applyBorder="1" applyAlignment="1">
      <alignment horizontal="right" vertical="center" shrinkToFit="1"/>
    </xf>
    <xf numFmtId="0" fontId="2" fillId="24" borderId="39" xfId="0" applyFont="1" applyFill="1" applyBorder="1" applyAlignment="1">
      <alignment horizontal="distributed" vertical="center" shrinkToFit="1"/>
    </xf>
    <xf numFmtId="0" fontId="24" fillId="24" borderId="38" xfId="0" applyFont="1" applyFill="1" applyBorder="1" applyAlignment="1">
      <alignment horizontal="distributed" vertical="center" wrapText="1" shrinkToFit="1"/>
    </xf>
    <xf numFmtId="176" fontId="2" fillId="24" borderId="21"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176" fontId="2" fillId="24" borderId="30" xfId="0" applyNumberFormat="1" applyFont="1" applyFill="1" applyBorder="1" applyAlignment="1">
      <alignment horizontal="right" vertical="center" shrinkToFit="1"/>
    </xf>
    <xf numFmtId="0" fontId="2" fillId="24" borderId="55" xfId="0" applyFont="1" applyFill="1" applyBorder="1" applyAlignment="1">
      <alignment horizontal="distributed" vertical="center" wrapText="1" shrinkToFit="1"/>
    </xf>
    <xf numFmtId="0" fontId="2" fillId="24" borderId="39" xfId="0" applyFont="1" applyFill="1" applyBorder="1" applyAlignment="1">
      <alignment horizontal="distributed" vertical="center" wrapText="1" shrinkToFit="1"/>
    </xf>
    <xf numFmtId="0" fontId="2" fillId="24" borderId="40" xfId="0" applyFont="1" applyFill="1" applyBorder="1" applyAlignment="1">
      <alignment horizontal="distributed" vertical="center" wrapText="1" shrinkToFit="1"/>
    </xf>
    <xf numFmtId="176" fontId="2" fillId="24" borderId="25" xfId="0" applyNumberFormat="1" applyFont="1" applyFill="1" applyBorder="1" applyAlignment="1">
      <alignment horizontal="center" vertical="center" shrinkToFit="1"/>
    </xf>
    <xf numFmtId="0" fontId="2" fillId="24" borderId="40" xfId="0" applyFont="1" applyFill="1" applyBorder="1" applyAlignment="1">
      <alignment horizontal="distributed" vertical="center" shrinkToFit="1"/>
    </xf>
    <xf numFmtId="176" fontId="2" fillId="24" borderId="21" xfId="48" applyNumberFormat="1" applyFont="1" applyFill="1" applyBorder="1" applyAlignment="1">
      <alignment horizontal="right" vertical="center" shrinkToFit="1"/>
    </xf>
    <xf numFmtId="176" fontId="2" fillId="24" borderId="27" xfId="48" applyNumberFormat="1" applyFont="1" applyFill="1" applyBorder="1" applyAlignment="1">
      <alignment horizontal="right" vertical="center" shrinkToFit="1"/>
    </xf>
    <xf numFmtId="176" fontId="2" fillId="24" borderId="18" xfId="48" applyNumberFormat="1" applyFont="1" applyFill="1" applyBorder="1" applyAlignment="1">
      <alignment horizontal="right" vertical="center" shrinkToFit="1"/>
    </xf>
    <xf numFmtId="176" fontId="2" fillId="24" borderId="50" xfId="0" applyNumberFormat="1" applyFont="1" applyFill="1" applyBorder="1" applyAlignment="1">
      <alignment horizontal="right" vertical="center" shrinkToFit="1"/>
    </xf>
    <xf numFmtId="176" fontId="2" fillId="24" borderId="53" xfId="0" applyNumberFormat="1" applyFont="1" applyFill="1" applyBorder="1" applyAlignment="1">
      <alignment horizontal="right" vertical="center" shrinkToFit="1"/>
    </xf>
    <xf numFmtId="0" fontId="2" fillId="0" borderId="38" xfId="0" applyFont="1" applyFill="1" applyBorder="1" applyAlignment="1">
      <alignment horizontal="distributed" vertical="center" shrinkToFit="1"/>
    </xf>
    <xf numFmtId="0" fontId="2" fillId="24" borderId="55" xfId="0" applyFont="1" applyFill="1" applyBorder="1" applyAlignment="1">
      <alignment horizontal="distributed" vertical="center" shrinkToFit="1"/>
    </xf>
    <xf numFmtId="176" fontId="2" fillId="24" borderId="23" xfId="0" applyNumberFormat="1" applyFont="1" applyFill="1" applyBorder="1" applyAlignment="1">
      <alignment horizontal="right" vertical="center" shrinkToFit="1"/>
    </xf>
    <xf numFmtId="176" fontId="2" fillId="24" borderId="19" xfId="0" applyNumberFormat="1" applyFont="1" applyFill="1" applyBorder="1" applyAlignment="1">
      <alignment horizontal="center" vertical="center" shrinkToFit="1"/>
    </xf>
    <xf numFmtId="176" fontId="2" fillId="24" borderId="17" xfId="0" applyNumberFormat="1" applyFont="1" applyFill="1" applyBorder="1" applyAlignment="1">
      <alignment horizontal="right" vertical="center" shrinkToFit="1"/>
    </xf>
    <xf numFmtId="0" fontId="2" fillId="24" borderId="38" xfId="0" applyFont="1" applyFill="1" applyBorder="1" applyAlignment="1">
      <alignment horizontal="center" vertical="center" shrinkToFit="1"/>
    </xf>
    <xf numFmtId="178" fontId="2" fillId="24" borderId="56" xfId="0" applyNumberFormat="1" applyFont="1" applyFill="1" applyBorder="1" applyAlignment="1">
      <alignment horizontal="center" vertical="center" shrinkToFit="1"/>
    </xf>
    <xf numFmtId="179" fontId="2" fillId="24" borderId="47" xfId="0" applyNumberFormat="1" applyFont="1" applyFill="1" applyBorder="1" applyAlignment="1">
      <alignment horizontal="center" vertical="center" shrinkToFit="1"/>
    </xf>
    <xf numFmtId="178" fontId="2" fillId="24" borderId="48" xfId="0" applyNumberFormat="1" applyFont="1" applyFill="1" applyBorder="1" applyAlignment="1">
      <alignment horizontal="center" vertical="center" shrinkToFi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57" xfId="0" applyFont="1" applyFill="1" applyBorder="1" applyAlignment="1">
      <alignment horizontal="center" vertical="center" shrinkToFit="1"/>
    </xf>
    <xf numFmtId="0" fontId="2" fillId="25" borderId="58" xfId="0" applyFont="1" applyFill="1" applyBorder="1" applyAlignment="1">
      <alignment horizontal="center" vertical="center" shrinkToFit="1"/>
    </xf>
    <xf numFmtId="0" fontId="1" fillId="25" borderId="61" xfId="0" applyFont="1" applyFill="1" applyBorder="1" applyAlignment="1">
      <alignment horizontal="center" vertical="center" wrapText="1"/>
    </xf>
    <xf numFmtId="0" fontId="1"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1" fillId="25" borderId="62"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7"/>
  <sheetViews>
    <sheetView tabSelected="1" zoomScaleSheetLayoutView="130" zoomScalePageLayoutView="0" workbookViewId="0" topLeftCell="A16">
      <selection activeCell="B20" sqref="B20:B21"/>
    </sheetView>
  </sheetViews>
  <sheetFormatPr defaultColWidth="9.00390625" defaultRowHeight="13.5" customHeight="1"/>
  <cols>
    <col min="1" max="1" width="21.125" style="1" customWidth="1"/>
    <col min="2" max="16384" width="9.00390625" style="1" customWidth="1"/>
  </cols>
  <sheetData>
    <row r="1" spans="1:13" ht="21" customHeight="1">
      <c r="A1" s="5" t="s">
        <v>67</v>
      </c>
      <c r="B1" s="4"/>
      <c r="C1" s="4"/>
      <c r="D1" s="4"/>
      <c r="E1" s="4"/>
      <c r="F1" s="4"/>
      <c r="G1" s="4"/>
      <c r="H1" s="4"/>
      <c r="I1" s="4"/>
      <c r="J1" s="4"/>
      <c r="K1" s="4"/>
      <c r="L1" s="9"/>
      <c r="M1" s="4"/>
    </row>
    <row r="2" spans="1:13" ht="6.75" customHeight="1">
      <c r="A2" s="5"/>
      <c r="B2" s="4"/>
      <c r="C2" s="4"/>
      <c r="D2" s="4"/>
      <c r="E2" s="4"/>
      <c r="F2" s="4"/>
      <c r="G2" s="4"/>
      <c r="H2" s="4"/>
      <c r="I2" s="4"/>
      <c r="J2" s="4"/>
      <c r="K2" s="4"/>
      <c r="L2" s="4"/>
      <c r="M2" s="4"/>
    </row>
    <row r="3" ht="13.5" customHeight="1">
      <c r="J3" s="3" t="s">
        <v>12</v>
      </c>
    </row>
    <row r="4" spans="1:10" ht="21" customHeight="1" thickBot="1">
      <c r="A4" s="7" t="s">
        <v>71</v>
      </c>
      <c r="B4" s="10"/>
      <c r="G4" s="42" t="s">
        <v>51</v>
      </c>
      <c r="H4" s="43" t="s">
        <v>52</v>
      </c>
      <c r="I4" s="8" t="s">
        <v>53</v>
      </c>
      <c r="J4" s="11" t="s">
        <v>54</v>
      </c>
    </row>
    <row r="5" spans="7:10" ht="13.5" customHeight="1" thickTop="1">
      <c r="G5" s="12">
        <v>40728</v>
      </c>
      <c r="H5" s="13">
        <v>3004</v>
      </c>
      <c r="I5" s="14">
        <v>2899</v>
      </c>
      <c r="J5" s="15">
        <v>46631</v>
      </c>
    </row>
    <row r="6" ht="14.25">
      <c r="A6" s="6" t="s">
        <v>2</v>
      </c>
    </row>
    <row r="7" spans="8:9" ht="10.5">
      <c r="H7" s="3" t="s">
        <v>12</v>
      </c>
      <c r="I7" s="3"/>
    </row>
    <row r="8" spans="1:8" ht="13.5" customHeight="1">
      <c r="A8" s="127" t="s">
        <v>0</v>
      </c>
      <c r="B8" s="142" t="s">
        <v>3</v>
      </c>
      <c r="C8" s="140" t="s">
        <v>4</v>
      </c>
      <c r="D8" s="140" t="s">
        <v>5</v>
      </c>
      <c r="E8" s="140" t="s">
        <v>6</v>
      </c>
      <c r="F8" s="131" t="s">
        <v>55</v>
      </c>
      <c r="G8" s="140" t="s">
        <v>7</v>
      </c>
      <c r="H8" s="137" t="s">
        <v>8</v>
      </c>
    </row>
    <row r="9" spans="1:8" ht="13.5" customHeight="1" thickBot="1">
      <c r="A9" s="128"/>
      <c r="B9" s="130"/>
      <c r="C9" s="132"/>
      <c r="D9" s="132"/>
      <c r="E9" s="132"/>
      <c r="F9" s="141"/>
      <c r="G9" s="132"/>
      <c r="H9" s="138"/>
    </row>
    <row r="10" spans="1:8" ht="13.5" customHeight="1" thickTop="1">
      <c r="A10" s="100" t="s">
        <v>9</v>
      </c>
      <c r="B10" s="16">
        <v>78134</v>
      </c>
      <c r="C10" s="17">
        <v>77768</v>
      </c>
      <c r="D10" s="17">
        <v>366</v>
      </c>
      <c r="E10" s="17">
        <v>95</v>
      </c>
      <c r="F10" s="17">
        <v>1491</v>
      </c>
      <c r="G10" s="115">
        <v>80396</v>
      </c>
      <c r="H10" s="18" t="s">
        <v>86</v>
      </c>
    </row>
    <row r="11" spans="1:8" ht="13.5" customHeight="1">
      <c r="A11" s="102" t="s">
        <v>96</v>
      </c>
      <c r="B11" s="19">
        <v>370</v>
      </c>
      <c r="C11" s="20">
        <v>224</v>
      </c>
      <c r="D11" s="20">
        <v>146</v>
      </c>
      <c r="E11" s="20">
        <v>146</v>
      </c>
      <c r="F11" s="20">
        <v>45</v>
      </c>
      <c r="G11" s="113" t="s">
        <v>76</v>
      </c>
      <c r="H11" s="21"/>
    </row>
    <row r="12" spans="1:8" ht="13.5" customHeight="1">
      <c r="A12" s="102" t="s">
        <v>97</v>
      </c>
      <c r="B12" s="19">
        <v>411</v>
      </c>
      <c r="C12" s="20">
        <v>291</v>
      </c>
      <c r="D12" s="20">
        <v>121</v>
      </c>
      <c r="E12" s="20">
        <v>121</v>
      </c>
      <c r="F12" s="20">
        <v>98</v>
      </c>
      <c r="G12" s="113" t="s">
        <v>76</v>
      </c>
      <c r="H12" s="21"/>
    </row>
    <row r="13" spans="1:8" ht="13.5" customHeight="1">
      <c r="A13" s="102" t="s">
        <v>98</v>
      </c>
      <c r="B13" s="19">
        <v>109</v>
      </c>
      <c r="C13" s="20">
        <v>74</v>
      </c>
      <c r="D13" s="20">
        <v>35</v>
      </c>
      <c r="E13" s="20">
        <v>35</v>
      </c>
      <c r="F13" s="20">
        <v>27</v>
      </c>
      <c r="G13" s="113">
        <v>71</v>
      </c>
      <c r="H13" s="21"/>
    </row>
    <row r="14" spans="1:8" ht="13.5" customHeight="1">
      <c r="A14" s="112" t="s">
        <v>99</v>
      </c>
      <c r="B14" s="29">
        <v>19</v>
      </c>
      <c r="C14" s="30">
        <v>16</v>
      </c>
      <c r="D14" s="30">
        <v>3</v>
      </c>
      <c r="E14" s="30">
        <v>3</v>
      </c>
      <c r="F14" s="30">
        <v>10</v>
      </c>
      <c r="G14" s="114" t="s">
        <v>76</v>
      </c>
      <c r="H14" s="31"/>
    </row>
    <row r="15" spans="1:8" ht="13.5" customHeight="1">
      <c r="A15" s="44" t="s">
        <v>1</v>
      </c>
      <c r="B15" s="32">
        <v>78041</v>
      </c>
      <c r="C15" s="33">
        <v>77371</v>
      </c>
      <c r="D15" s="33">
        <v>671</v>
      </c>
      <c r="E15" s="33">
        <v>399</v>
      </c>
      <c r="F15" s="81"/>
      <c r="G15" s="33">
        <f>SUM(G10:G14)</f>
        <v>80467</v>
      </c>
      <c r="H15" s="40"/>
    </row>
    <row r="16" spans="1:8" ht="13.5" customHeight="1">
      <c r="A16" s="84" t="s">
        <v>66</v>
      </c>
      <c r="B16" s="82"/>
      <c r="C16" s="82"/>
      <c r="D16" s="82"/>
      <c r="E16" s="82"/>
      <c r="F16" s="82"/>
      <c r="G16" s="82"/>
      <c r="H16" s="83"/>
    </row>
    <row r="17" ht="10.5"/>
    <row r="18" ht="14.25">
      <c r="A18" s="6" t="s">
        <v>10</v>
      </c>
    </row>
    <row r="19" spans="9:12" ht="10.5">
      <c r="I19" s="3" t="s">
        <v>12</v>
      </c>
      <c r="K19" s="3"/>
      <c r="L19" s="3"/>
    </row>
    <row r="20" spans="1:9" ht="13.5" customHeight="1">
      <c r="A20" s="127" t="s">
        <v>0</v>
      </c>
      <c r="B20" s="129" t="s">
        <v>43</v>
      </c>
      <c r="C20" s="131" t="s">
        <v>44</v>
      </c>
      <c r="D20" s="131" t="s">
        <v>45</v>
      </c>
      <c r="E20" s="135" t="s">
        <v>46</v>
      </c>
      <c r="F20" s="131" t="s">
        <v>55</v>
      </c>
      <c r="G20" s="131" t="s">
        <v>11</v>
      </c>
      <c r="H20" s="135" t="s">
        <v>41</v>
      </c>
      <c r="I20" s="137" t="s">
        <v>8</v>
      </c>
    </row>
    <row r="21" spans="1:9" ht="13.5" customHeight="1" thickBot="1">
      <c r="A21" s="128"/>
      <c r="B21" s="130"/>
      <c r="C21" s="132"/>
      <c r="D21" s="132"/>
      <c r="E21" s="136"/>
      <c r="F21" s="141"/>
      <c r="G21" s="141"/>
      <c r="H21" s="139"/>
      <c r="I21" s="138"/>
    </row>
    <row r="22" spans="1:9" ht="21" customHeight="1" thickTop="1">
      <c r="A22" s="100" t="s">
        <v>72</v>
      </c>
      <c r="B22" s="120">
        <v>5456</v>
      </c>
      <c r="C22" s="106">
        <v>4983</v>
      </c>
      <c r="D22" s="106">
        <v>474</v>
      </c>
      <c r="E22" s="106">
        <v>3964</v>
      </c>
      <c r="F22" s="106">
        <v>196</v>
      </c>
      <c r="G22" s="106">
        <v>11365</v>
      </c>
      <c r="H22" s="106">
        <v>534</v>
      </c>
      <c r="I22" s="121" t="s">
        <v>84</v>
      </c>
    </row>
    <row r="23" spans="1:9" ht="21" customHeight="1">
      <c r="A23" s="102" t="s">
        <v>73</v>
      </c>
      <c r="B23" s="122">
        <v>8070</v>
      </c>
      <c r="C23" s="101">
        <v>9136</v>
      </c>
      <c r="D23" s="101">
        <v>-1066</v>
      </c>
      <c r="E23" s="101">
        <v>2940</v>
      </c>
      <c r="F23" s="101">
        <v>875</v>
      </c>
      <c r="G23" s="101">
        <v>11057</v>
      </c>
      <c r="H23" s="101">
        <v>6364</v>
      </c>
      <c r="I23" s="121" t="s">
        <v>84</v>
      </c>
    </row>
    <row r="24" spans="1:9" ht="21" customHeight="1">
      <c r="A24" s="119" t="s">
        <v>100</v>
      </c>
      <c r="B24" s="96">
        <v>24673</v>
      </c>
      <c r="C24" s="97">
        <v>24275</v>
      </c>
      <c r="D24" s="97">
        <v>398</v>
      </c>
      <c r="E24" s="98">
        <v>398</v>
      </c>
      <c r="F24" s="117">
        <v>1805</v>
      </c>
      <c r="G24" s="117" t="s">
        <v>78</v>
      </c>
      <c r="H24" s="117" t="s">
        <v>78</v>
      </c>
      <c r="I24" s="99"/>
    </row>
    <row r="25" spans="1:9" ht="21" customHeight="1">
      <c r="A25" s="119" t="s">
        <v>101</v>
      </c>
      <c r="B25" s="96">
        <v>135</v>
      </c>
      <c r="C25" s="97">
        <v>125</v>
      </c>
      <c r="D25" s="97">
        <v>10</v>
      </c>
      <c r="E25" s="98">
        <v>10</v>
      </c>
      <c r="F25" s="117" t="s">
        <v>78</v>
      </c>
      <c r="G25" s="117" t="s">
        <v>78</v>
      </c>
      <c r="H25" s="117" t="s">
        <v>78</v>
      </c>
      <c r="I25" s="99"/>
    </row>
    <row r="26" spans="1:9" ht="21" customHeight="1">
      <c r="A26" s="119" t="s">
        <v>102</v>
      </c>
      <c r="B26" s="96">
        <v>2063</v>
      </c>
      <c r="C26" s="97">
        <v>2013</v>
      </c>
      <c r="D26" s="97">
        <v>50</v>
      </c>
      <c r="E26" s="98">
        <v>50</v>
      </c>
      <c r="F26" s="117">
        <v>1807</v>
      </c>
      <c r="G26" s="117" t="s">
        <v>78</v>
      </c>
      <c r="H26" s="117" t="s">
        <v>78</v>
      </c>
      <c r="I26" s="99"/>
    </row>
    <row r="27" spans="1:9" ht="21" customHeight="1">
      <c r="A27" s="119" t="s">
        <v>103</v>
      </c>
      <c r="B27" s="96">
        <v>12474</v>
      </c>
      <c r="C27" s="97">
        <v>12446</v>
      </c>
      <c r="D27" s="97">
        <v>28</v>
      </c>
      <c r="E27" s="98">
        <v>28</v>
      </c>
      <c r="F27" s="117">
        <v>1834</v>
      </c>
      <c r="G27" s="117">
        <v>80</v>
      </c>
      <c r="H27" s="117">
        <v>12</v>
      </c>
      <c r="I27" s="99"/>
    </row>
    <row r="28" spans="1:9" ht="21" customHeight="1">
      <c r="A28" s="119" t="s">
        <v>104</v>
      </c>
      <c r="B28" s="96">
        <v>112</v>
      </c>
      <c r="C28" s="97">
        <v>112</v>
      </c>
      <c r="D28" s="97">
        <v>0</v>
      </c>
      <c r="E28" s="97">
        <v>0</v>
      </c>
      <c r="F28" s="117">
        <v>3</v>
      </c>
      <c r="G28" s="117">
        <v>85</v>
      </c>
      <c r="H28" s="117">
        <v>40</v>
      </c>
      <c r="I28" s="99"/>
    </row>
    <row r="29" spans="1:9" ht="21" customHeight="1">
      <c r="A29" s="119" t="s">
        <v>105</v>
      </c>
      <c r="B29" s="96">
        <v>129</v>
      </c>
      <c r="C29" s="97">
        <v>200</v>
      </c>
      <c r="D29" s="97">
        <v>-71</v>
      </c>
      <c r="E29" s="97">
        <v>-71</v>
      </c>
      <c r="F29" s="117">
        <v>78</v>
      </c>
      <c r="G29" s="117">
        <v>184</v>
      </c>
      <c r="H29" s="117">
        <v>74</v>
      </c>
      <c r="I29" s="99"/>
    </row>
    <row r="30" spans="1:9" ht="21" customHeight="1">
      <c r="A30" s="108" t="s">
        <v>106</v>
      </c>
      <c r="B30" s="96">
        <v>10014</v>
      </c>
      <c r="C30" s="97">
        <v>10048</v>
      </c>
      <c r="D30" s="97">
        <v>-34</v>
      </c>
      <c r="E30" s="97">
        <v>0</v>
      </c>
      <c r="F30" s="117">
        <v>2800</v>
      </c>
      <c r="G30" s="117">
        <v>69461</v>
      </c>
      <c r="H30" s="117">
        <v>34869</v>
      </c>
      <c r="I30" s="99"/>
    </row>
    <row r="31" spans="1:9" ht="21" customHeight="1">
      <c r="A31" s="108" t="s">
        <v>107</v>
      </c>
      <c r="B31" s="96">
        <v>118</v>
      </c>
      <c r="C31" s="97">
        <v>118</v>
      </c>
      <c r="D31" s="97">
        <v>0</v>
      </c>
      <c r="E31" s="97">
        <v>0</v>
      </c>
      <c r="F31" s="117">
        <v>62</v>
      </c>
      <c r="G31" s="117">
        <v>1877</v>
      </c>
      <c r="H31" s="117">
        <v>1597</v>
      </c>
      <c r="I31" s="99"/>
    </row>
    <row r="32" spans="1:9" ht="21" customHeight="1">
      <c r="A32" s="119" t="s">
        <v>108</v>
      </c>
      <c r="B32" s="96">
        <v>26</v>
      </c>
      <c r="C32" s="97">
        <v>26</v>
      </c>
      <c r="D32" s="97">
        <v>0</v>
      </c>
      <c r="E32" s="97">
        <v>0</v>
      </c>
      <c r="F32" s="117" t="s">
        <v>85</v>
      </c>
      <c r="G32" s="117" t="s">
        <v>85</v>
      </c>
      <c r="H32" s="117" t="s">
        <v>85</v>
      </c>
      <c r="I32" s="99"/>
    </row>
    <row r="33" spans="1:9" ht="13.5" customHeight="1">
      <c r="A33" s="44" t="s">
        <v>15</v>
      </c>
      <c r="B33" s="45"/>
      <c r="C33" s="46"/>
      <c r="D33" s="46"/>
      <c r="E33" s="37">
        <f>SUM(E22:E32)</f>
        <v>7319</v>
      </c>
      <c r="F33" s="39"/>
      <c r="G33" s="37">
        <f>SUM(G22:G32)</f>
        <v>94109</v>
      </c>
      <c r="H33" s="37">
        <f>SUM(H22:H32)</f>
        <v>43490</v>
      </c>
      <c r="I33" s="41"/>
    </row>
    <row r="34" ht="10.5">
      <c r="A34" s="1" t="s">
        <v>60</v>
      </c>
    </row>
    <row r="35" ht="10.5">
      <c r="A35" s="1" t="s">
        <v>62</v>
      </c>
    </row>
    <row r="36" ht="10.5">
      <c r="A36" s="1" t="s">
        <v>49</v>
      </c>
    </row>
    <row r="37" ht="10.5">
      <c r="A37" s="1" t="s">
        <v>48</v>
      </c>
    </row>
    <row r="38" ht="10.5"/>
    <row r="39" ht="14.25">
      <c r="A39" s="6" t="s">
        <v>13</v>
      </c>
    </row>
    <row r="40" spans="9:10" ht="10.5">
      <c r="I40" s="3" t="s">
        <v>12</v>
      </c>
      <c r="J40" s="3"/>
    </row>
    <row r="41" spans="1:9" ht="13.5" customHeight="1">
      <c r="A41" s="127" t="s">
        <v>14</v>
      </c>
      <c r="B41" s="129" t="s">
        <v>43</v>
      </c>
      <c r="C41" s="131" t="s">
        <v>44</v>
      </c>
      <c r="D41" s="131" t="s">
        <v>45</v>
      </c>
      <c r="E41" s="135" t="s">
        <v>46</v>
      </c>
      <c r="F41" s="131" t="s">
        <v>55</v>
      </c>
      <c r="G41" s="131" t="s">
        <v>11</v>
      </c>
      <c r="H41" s="135" t="s">
        <v>42</v>
      </c>
      <c r="I41" s="137" t="s">
        <v>8</v>
      </c>
    </row>
    <row r="42" spans="1:9" ht="13.5" customHeight="1" thickBot="1">
      <c r="A42" s="128"/>
      <c r="B42" s="130"/>
      <c r="C42" s="132"/>
      <c r="D42" s="132"/>
      <c r="E42" s="136"/>
      <c r="F42" s="141"/>
      <c r="G42" s="141"/>
      <c r="H42" s="139"/>
      <c r="I42" s="138"/>
    </row>
    <row r="43" spans="1:9" ht="13.5" customHeight="1" thickTop="1">
      <c r="A43" s="118" t="s">
        <v>74</v>
      </c>
      <c r="B43" s="22">
        <v>227</v>
      </c>
      <c r="C43" s="23">
        <v>214</v>
      </c>
      <c r="D43" s="23">
        <v>13</v>
      </c>
      <c r="E43" s="23">
        <v>246</v>
      </c>
      <c r="F43" s="106" t="s">
        <v>85</v>
      </c>
      <c r="G43" s="106" t="s">
        <v>85</v>
      </c>
      <c r="H43" s="106" t="s">
        <v>85</v>
      </c>
      <c r="I43" s="111" t="s">
        <v>84</v>
      </c>
    </row>
    <row r="44" spans="1:9" ht="21" customHeight="1">
      <c r="A44" s="108" t="s">
        <v>83</v>
      </c>
      <c r="B44" s="93">
        <v>2</v>
      </c>
      <c r="C44" s="94">
        <v>0</v>
      </c>
      <c r="D44" s="94">
        <v>2</v>
      </c>
      <c r="E44" s="94">
        <v>2</v>
      </c>
      <c r="F44" s="116" t="s">
        <v>85</v>
      </c>
      <c r="G44" s="116" t="s">
        <v>85</v>
      </c>
      <c r="H44" s="116" t="s">
        <v>85</v>
      </c>
      <c r="I44" s="95"/>
    </row>
    <row r="45" spans="1:9" ht="21" customHeight="1">
      <c r="A45" s="109" t="s">
        <v>81</v>
      </c>
      <c r="B45" s="25">
        <v>4591</v>
      </c>
      <c r="C45" s="26">
        <v>4224</v>
      </c>
      <c r="D45" s="26">
        <v>367</v>
      </c>
      <c r="E45" s="26">
        <v>367</v>
      </c>
      <c r="F45" s="26">
        <v>37</v>
      </c>
      <c r="G45" s="104" t="s">
        <v>76</v>
      </c>
      <c r="H45" s="117" t="s">
        <v>76</v>
      </c>
      <c r="I45" s="99"/>
    </row>
    <row r="46" spans="1:9" ht="21" customHeight="1">
      <c r="A46" s="110" t="s">
        <v>82</v>
      </c>
      <c r="B46" s="34">
        <v>520202</v>
      </c>
      <c r="C46" s="35">
        <v>503885</v>
      </c>
      <c r="D46" s="35">
        <v>16317</v>
      </c>
      <c r="E46" s="35">
        <v>16317</v>
      </c>
      <c r="F46" s="105">
        <v>7036</v>
      </c>
      <c r="G46" s="105" t="s">
        <v>76</v>
      </c>
      <c r="H46" s="105" t="s">
        <v>85</v>
      </c>
      <c r="I46" s="36"/>
    </row>
    <row r="47" spans="1:9" ht="13.5" customHeight="1">
      <c r="A47" s="44" t="s">
        <v>16</v>
      </c>
      <c r="B47" s="45"/>
      <c r="C47" s="46"/>
      <c r="D47" s="46"/>
      <c r="E47" s="37">
        <f>SUM(E43:E46)</f>
        <v>16932</v>
      </c>
      <c r="F47" s="39"/>
      <c r="G47" s="107" t="s">
        <v>85</v>
      </c>
      <c r="H47" s="107" t="s">
        <v>85</v>
      </c>
      <c r="I47" s="47"/>
    </row>
    <row r="48" ht="10.5">
      <c r="A48" s="2"/>
    </row>
    <row r="49" ht="14.25">
      <c r="A49" s="6" t="s">
        <v>56</v>
      </c>
    </row>
    <row r="50" ht="10.5">
      <c r="J50" s="3" t="s">
        <v>12</v>
      </c>
    </row>
    <row r="51" spans="1:10" ht="13.5" customHeight="1">
      <c r="A51" s="133" t="s">
        <v>17</v>
      </c>
      <c r="B51" s="129" t="s">
        <v>19</v>
      </c>
      <c r="C51" s="131" t="s">
        <v>47</v>
      </c>
      <c r="D51" s="131" t="s">
        <v>20</v>
      </c>
      <c r="E51" s="131" t="s">
        <v>21</v>
      </c>
      <c r="F51" s="131" t="s">
        <v>22</v>
      </c>
      <c r="G51" s="135" t="s">
        <v>23</v>
      </c>
      <c r="H51" s="135" t="s">
        <v>24</v>
      </c>
      <c r="I51" s="135" t="s">
        <v>59</v>
      </c>
      <c r="J51" s="137" t="s">
        <v>8</v>
      </c>
    </row>
    <row r="52" spans="1:10" ht="13.5" customHeight="1" thickBot="1">
      <c r="A52" s="134"/>
      <c r="B52" s="130"/>
      <c r="C52" s="132"/>
      <c r="D52" s="132"/>
      <c r="E52" s="132"/>
      <c r="F52" s="132"/>
      <c r="G52" s="136"/>
      <c r="H52" s="136"/>
      <c r="I52" s="139"/>
      <c r="J52" s="138"/>
    </row>
    <row r="53" spans="1:10" ht="13.5" customHeight="1" thickTop="1">
      <c r="A53" s="100" t="s">
        <v>75</v>
      </c>
      <c r="B53" s="22">
        <v>51</v>
      </c>
      <c r="C53" s="23">
        <v>1845</v>
      </c>
      <c r="D53" s="23">
        <v>5</v>
      </c>
      <c r="E53" s="106" t="s">
        <v>78</v>
      </c>
      <c r="F53" s="106" t="s">
        <v>76</v>
      </c>
      <c r="G53" s="23">
        <v>15700</v>
      </c>
      <c r="H53" s="106" t="s">
        <v>76</v>
      </c>
      <c r="I53" s="106" t="s">
        <v>76</v>
      </c>
      <c r="J53" s="24"/>
    </row>
    <row r="54" spans="1:10" ht="13.5" customHeight="1">
      <c r="A54" s="100" t="s">
        <v>87</v>
      </c>
      <c r="B54" s="91">
        <v>-61</v>
      </c>
      <c r="C54" s="92">
        <v>3878</v>
      </c>
      <c r="D54" s="92">
        <v>11</v>
      </c>
      <c r="E54" s="92">
        <v>10</v>
      </c>
      <c r="F54" s="101" t="s">
        <v>78</v>
      </c>
      <c r="G54" s="101" t="s">
        <v>78</v>
      </c>
      <c r="H54" s="101" t="s">
        <v>78</v>
      </c>
      <c r="I54" s="101" t="s">
        <v>78</v>
      </c>
      <c r="J54" s="24"/>
    </row>
    <row r="55" spans="1:10" ht="13.5" customHeight="1">
      <c r="A55" s="100" t="s">
        <v>88</v>
      </c>
      <c r="B55" s="91">
        <v>-2</v>
      </c>
      <c r="C55" s="92">
        <v>33</v>
      </c>
      <c r="D55" s="92">
        <v>9</v>
      </c>
      <c r="E55" s="92">
        <v>161</v>
      </c>
      <c r="F55" s="101" t="s">
        <v>78</v>
      </c>
      <c r="G55" s="101" t="s">
        <v>78</v>
      </c>
      <c r="H55" s="101" t="s">
        <v>78</v>
      </c>
      <c r="I55" s="101" t="s">
        <v>78</v>
      </c>
      <c r="J55" s="24"/>
    </row>
    <row r="56" spans="1:10" ht="13.5" customHeight="1">
      <c r="A56" s="100" t="s">
        <v>89</v>
      </c>
      <c r="B56" s="91">
        <v>-1</v>
      </c>
      <c r="C56" s="92">
        <v>1340</v>
      </c>
      <c r="D56" s="92">
        <v>239</v>
      </c>
      <c r="E56" s="101" t="s">
        <v>78</v>
      </c>
      <c r="F56" s="101" t="s">
        <v>78</v>
      </c>
      <c r="G56" s="101" t="s">
        <v>78</v>
      </c>
      <c r="H56" s="101" t="s">
        <v>78</v>
      </c>
      <c r="I56" s="101" t="s">
        <v>78</v>
      </c>
      <c r="J56" s="24"/>
    </row>
    <row r="57" spans="1:10" ht="13.5" customHeight="1">
      <c r="A57" s="100" t="s">
        <v>90</v>
      </c>
      <c r="B57" s="91">
        <v>30</v>
      </c>
      <c r="C57" s="92">
        <v>1408</v>
      </c>
      <c r="D57" s="92">
        <v>45</v>
      </c>
      <c r="E57" s="92">
        <v>182</v>
      </c>
      <c r="F57" s="101" t="s">
        <v>78</v>
      </c>
      <c r="G57" s="101" t="s">
        <v>78</v>
      </c>
      <c r="H57" s="101">
        <v>225</v>
      </c>
      <c r="I57" s="92">
        <v>202</v>
      </c>
      <c r="J57" s="24"/>
    </row>
    <row r="58" spans="1:10" ht="13.5" customHeight="1">
      <c r="A58" s="100" t="s">
        <v>91</v>
      </c>
      <c r="B58" s="91">
        <v>4</v>
      </c>
      <c r="C58" s="92">
        <v>741</v>
      </c>
      <c r="D58" s="92">
        <v>700</v>
      </c>
      <c r="E58" s="92">
        <v>15</v>
      </c>
      <c r="F58" s="101" t="s">
        <v>78</v>
      </c>
      <c r="G58" s="101" t="s">
        <v>78</v>
      </c>
      <c r="H58" s="101" t="s">
        <v>78</v>
      </c>
      <c r="I58" s="101" t="s">
        <v>78</v>
      </c>
      <c r="J58" s="24"/>
    </row>
    <row r="59" spans="1:10" ht="13.5" customHeight="1">
      <c r="A59" s="100" t="s">
        <v>92</v>
      </c>
      <c r="B59" s="91">
        <v>22</v>
      </c>
      <c r="C59" s="92">
        <v>987</v>
      </c>
      <c r="D59" s="92">
        <v>128</v>
      </c>
      <c r="E59" s="101" t="s">
        <v>78</v>
      </c>
      <c r="F59" s="101" t="s">
        <v>78</v>
      </c>
      <c r="G59" s="101" t="s">
        <v>78</v>
      </c>
      <c r="H59" s="101">
        <v>2184</v>
      </c>
      <c r="I59" s="92">
        <v>219</v>
      </c>
      <c r="J59" s="24"/>
    </row>
    <row r="60" spans="1:10" ht="13.5" customHeight="1">
      <c r="A60" s="100" t="s">
        <v>93</v>
      </c>
      <c r="B60" s="25">
        <v>-1464</v>
      </c>
      <c r="C60" s="26">
        <v>414</v>
      </c>
      <c r="D60" s="26">
        <v>200</v>
      </c>
      <c r="E60" s="26">
        <v>86</v>
      </c>
      <c r="F60" s="104" t="s">
        <v>78</v>
      </c>
      <c r="G60" s="104" t="s">
        <v>78</v>
      </c>
      <c r="H60" s="104" t="s">
        <v>78</v>
      </c>
      <c r="I60" s="104" t="s">
        <v>78</v>
      </c>
      <c r="J60" s="27"/>
    </row>
    <row r="61" spans="1:10" ht="21">
      <c r="A61" s="103" t="s">
        <v>94</v>
      </c>
      <c r="B61" s="25">
        <v>5</v>
      </c>
      <c r="C61" s="26">
        <v>178</v>
      </c>
      <c r="D61" s="26">
        <v>66</v>
      </c>
      <c r="E61" s="26">
        <v>25</v>
      </c>
      <c r="F61" s="104" t="s">
        <v>78</v>
      </c>
      <c r="G61" s="104" t="s">
        <v>78</v>
      </c>
      <c r="H61" s="104" t="s">
        <v>78</v>
      </c>
      <c r="I61" s="104" t="s">
        <v>78</v>
      </c>
      <c r="J61" s="27"/>
    </row>
    <row r="62" spans="1:10" ht="13.5" customHeight="1">
      <c r="A62" s="123" t="s">
        <v>95</v>
      </c>
      <c r="B62" s="34">
        <v>-23</v>
      </c>
      <c r="C62" s="35">
        <v>1032</v>
      </c>
      <c r="D62" s="35">
        <v>139</v>
      </c>
      <c r="E62" s="105" t="s">
        <v>78</v>
      </c>
      <c r="F62" s="105" t="s">
        <v>78</v>
      </c>
      <c r="G62" s="105" t="s">
        <v>78</v>
      </c>
      <c r="H62" s="105" t="s">
        <v>78</v>
      </c>
      <c r="I62" s="105" t="s">
        <v>78</v>
      </c>
      <c r="J62" s="36"/>
    </row>
    <row r="63" spans="1:10" ht="13.5" customHeight="1">
      <c r="A63" s="48" t="s">
        <v>18</v>
      </c>
      <c r="B63" s="38"/>
      <c r="C63" s="39"/>
      <c r="D63" s="37">
        <f>SUM(D53:D62)</f>
        <v>1542</v>
      </c>
      <c r="E63" s="37">
        <f>SUM(E53:E62)</f>
        <v>479</v>
      </c>
      <c r="F63" s="107" t="s">
        <v>76</v>
      </c>
      <c r="G63" s="37">
        <f>SUM(G53:G62)</f>
        <v>15700</v>
      </c>
      <c r="H63" s="37">
        <f>SUM(H53:H62)</f>
        <v>2409</v>
      </c>
      <c r="I63" s="37">
        <f>SUM(I53:I62)</f>
        <v>421</v>
      </c>
      <c r="J63" s="41"/>
    </row>
    <row r="64" ht="10.5">
      <c r="A64" s="1" t="s">
        <v>61</v>
      </c>
    </row>
    <row r="65" ht="10.5"/>
    <row r="66" ht="14.25">
      <c r="A66" s="6" t="s">
        <v>39</v>
      </c>
    </row>
    <row r="67" ht="10.5">
      <c r="D67" s="3" t="s">
        <v>12</v>
      </c>
    </row>
    <row r="68" spans="1:4" ht="21.75" thickBot="1">
      <c r="A68" s="49" t="s">
        <v>34</v>
      </c>
      <c r="B68" s="50" t="s">
        <v>69</v>
      </c>
      <c r="C68" s="51" t="s">
        <v>70</v>
      </c>
      <c r="D68" s="52" t="s">
        <v>50</v>
      </c>
    </row>
    <row r="69" spans="1:4" ht="13.5" customHeight="1" thickTop="1">
      <c r="A69" s="53" t="s">
        <v>35</v>
      </c>
      <c r="B69" s="22">
        <v>4394</v>
      </c>
      <c r="C69" s="23">
        <v>4528</v>
      </c>
      <c r="D69" s="28">
        <f>C69-B69</f>
        <v>134</v>
      </c>
    </row>
    <row r="70" spans="1:4" ht="13.5" customHeight="1">
      <c r="A70" s="54" t="s">
        <v>36</v>
      </c>
      <c r="B70" s="25">
        <v>2088</v>
      </c>
      <c r="C70" s="26">
        <v>1927</v>
      </c>
      <c r="D70" s="27">
        <f>C70-B70</f>
        <v>-161</v>
      </c>
    </row>
    <row r="71" spans="1:4" ht="13.5" customHeight="1">
      <c r="A71" s="55" t="s">
        <v>37</v>
      </c>
      <c r="B71" s="34">
        <v>7257</v>
      </c>
      <c r="C71" s="35">
        <v>7610</v>
      </c>
      <c r="D71" s="36">
        <f>C71-B71</f>
        <v>353</v>
      </c>
    </row>
    <row r="72" spans="1:4" ht="13.5" customHeight="1">
      <c r="A72" s="56" t="s">
        <v>38</v>
      </c>
      <c r="B72" s="85">
        <f>SUM(B69:B71)</f>
        <v>13739</v>
      </c>
      <c r="C72" s="37">
        <f>SUM(C69:C71)</f>
        <v>14065</v>
      </c>
      <c r="D72" s="41">
        <f>C72-B72</f>
        <v>326</v>
      </c>
    </row>
    <row r="73" spans="1:4" ht="10.5">
      <c r="A73" s="1" t="s">
        <v>58</v>
      </c>
      <c r="B73" s="57"/>
      <c r="C73" s="57"/>
      <c r="D73" s="57"/>
    </row>
    <row r="74" spans="1:4" ht="9.75" customHeight="1">
      <c r="A74" s="58"/>
      <c r="B74" s="57"/>
      <c r="C74" s="57"/>
      <c r="D74" s="57"/>
    </row>
    <row r="75" ht="14.25">
      <c r="A75" s="6" t="s">
        <v>57</v>
      </c>
    </row>
    <row r="76" ht="10.5" customHeight="1">
      <c r="A76" s="6"/>
    </row>
    <row r="77" spans="1:11" ht="21.75" thickBot="1">
      <c r="A77" s="49" t="s">
        <v>33</v>
      </c>
      <c r="B77" s="50" t="s">
        <v>69</v>
      </c>
      <c r="C77" s="51" t="s">
        <v>70</v>
      </c>
      <c r="D77" s="51" t="s">
        <v>50</v>
      </c>
      <c r="E77" s="59" t="s">
        <v>31</v>
      </c>
      <c r="F77" s="52" t="s">
        <v>32</v>
      </c>
      <c r="G77" s="143" t="s">
        <v>40</v>
      </c>
      <c r="H77" s="144"/>
      <c r="I77" s="50" t="s">
        <v>69</v>
      </c>
      <c r="J77" s="51" t="s">
        <v>70</v>
      </c>
      <c r="K77" s="52" t="s">
        <v>50</v>
      </c>
    </row>
    <row r="78" spans="1:11" ht="13.5" customHeight="1" thickTop="1">
      <c r="A78" s="53" t="s">
        <v>25</v>
      </c>
      <c r="B78" s="60">
        <v>0.82</v>
      </c>
      <c r="C78" s="61">
        <v>0.85</v>
      </c>
      <c r="D78" s="61">
        <f aca="true" t="shared" si="0" ref="D78:D83">C78-B78</f>
        <v>0.030000000000000027</v>
      </c>
      <c r="E78" s="62">
        <v>-11.31</v>
      </c>
      <c r="F78" s="63">
        <v>-20</v>
      </c>
      <c r="G78" s="149" t="s">
        <v>72</v>
      </c>
      <c r="H78" s="150"/>
      <c r="I78" s="88" t="s">
        <v>76</v>
      </c>
      <c r="J78" s="64" t="s">
        <v>76</v>
      </c>
      <c r="K78" s="89" t="s">
        <v>76</v>
      </c>
    </row>
    <row r="79" spans="1:11" ht="13.5" customHeight="1">
      <c r="A79" s="54" t="s">
        <v>26</v>
      </c>
      <c r="B79" s="86">
        <v>16.04</v>
      </c>
      <c r="C79" s="65">
        <v>16.55</v>
      </c>
      <c r="D79" s="65">
        <f t="shared" si="0"/>
        <v>0.5100000000000016</v>
      </c>
      <c r="E79" s="66">
        <v>-16.31</v>
      </c>
      <c r="F79" s="67">
        <v>-40</v>
      </c>
      <c r="G79" s="147" t="s">
        <v>73</v>
      </c>
      <c r="H79" s="148"/>
      <c r="I79" s="86" t="s">
        <v>76</v>
      </c>
      <c r="J79" s="68" t="s">
        <v>76</v>
      </c>
      <c r="K79" s="90" t="s">
        <v>76</v>
      </c>
    </row>
    <row r="80" spans="1:11" ht="13.5" customHeight="1">
      <c r="A80" s="54" t="s">
        <v>27</v>
      </c>
      <c r="B80" s="69">
        <v>10.2</v>
      </c>
      <c r="C80" s="68">
        <v>9</v>
      </c>
      <c r="D80" s="68">
        <f t="shared" si="0"/>
        <v>-1.1999999999999993</v>
      </c>
      <c r="E80" s="70">
        <v>25</v>
      </c>
      <c r="F80" s="71">
        <v>35</v>
      </c>
      <c r="G80" s="147" t="s">
        <v>77</v>
      </c>
      <c r="H80" s="148"/>
      <c r="I80" s="86" t="s">
        <v>76</v>
      </c>
      <c r="J80" s="68" t="s">
        <v>76</v>
      </c>
      <c r="K80" s="90" t="s">
        <v>76</v>
      </c>
    </row>
    <row r="81" spans="1:11" ht="13.5" customHeight="1">
      <c r="A81" s="54" t="s">
        <v>28</v>
      </c>
      <c r="B81" s="87">
        <v>108.1</v>
      </c>
      <c r="C81" s="68">
        <v>77.6</v>
      </c>
      <c r="D81" s="68">
        <f t="shared" si="0"/>
        <v>-30.5</v>
      </c>
      <c r="E81" s="70">
        <v>350</v>
      </c>
      <c r="F81" s="72"/>
      <c r="G81" s="147" t="s">
        <v>79</v>
      </c>
      <c r="H81" s="148"/>
      <c r="I81" s="86" t="s">
        <v>76</v>
      </c>
      <c r="J81" s="68" t="s">
        <v>76</v>
      </c>
      <c r="K81" s="90" t="s">
        <v>76</v>
      </c>
    </row>
    <row r="82" spans="1:11" ht="13.5" customHeight="1">
      <c r="A82" s="54" t="s">
        <v>29</v>
      </c>
      <c r="B82" s="80">
        <v>0.91</v>
      </c>
      <c r="C82" s="65">
        <v>0.92</v>
      </c>
      <c r="D82" s="65">
        <f t="shared" si="0"/>
        <v>0.010000000000000009</v>
      </c>
      <c r="E82" s="73"/>
      <c r="F82" s="74"/>
      <c r="G82" s="147" t="s">
        <v>80</v>
      </c>
      <c r="H82" s="148"/>
      <c r="I82" s="86" t="s">
        <v>76</v>
      </c>
      <c r="J82" s="68" t="s">
        <v>76</v>
      </c>
      <c r="K82" s="90" t="s">
        <v>76</v>
      </c>
    </row>
    <row r="83" spans="1:11" ht="13.5" customHeight="1">
      <c r="A83" s="75" t="s">
        <v>30</v>
      </c>
      <c r="B83" s="76">
        <v>92</v>
      </c>
      <c r="C83" s="77">
        <v>92.5</v>
      </c>
      <c r="D83" s="77">
        <f t="shared" si="0"/>
        <v>0.5</v>
      </c>
      <c r="E83" s="78"/>
      <c r="F83" s="79"/>
      <c r="G83" s="145"/>
      <c r="H83" s="146"/>
      <c r="I83" s="124"/>
      <c r="J83" s="125"/>
      <c r="K83" s="126"/>
    </row>
    <row r="84" ht="10.5">
      <c r="A84" s="1" t="s">
        <v>64</v>
      </c>
    </row>
    <row r="85" ht="10.5">
      <c r="A85" s="1" t="s">
        <v>65</v>
      </c>
    </row>
    <row r="86" ht="10.5">
      <c r="A86" s="1" t="s">
        <v>63</v>
      </c>
    </row>
    <row r="87" ht="10.5" customHeight="1">
      <c r="A87" s="1" t="s">
        <v>68</v>
      </c>
    </row>
  </sheetData>
  <sheetProtection/>
  <mergeCells count="43">
    <mergeCell ref="G77:H77"/>
    <mergeCell ref="G83:H83"/>
    <mergeCell ref="G82:H82"/>
    <mergeCell ref="G81:H81"/>
    <mergeCell ref="G80:H80"/>
    <mergeCell ref="G79:H79"/>
    <mergeCell ref="G78:H78"/>
    <mergeCell ref="A8:A9"/>
    <mergeCell ref="H8:H9"/>
    <mergeCell ref="A20:A21"/>
    <mergeCell ref="B20:B21"/>
    <mergeCell ref="C20:C21"/>
    <mergeCell ref="B8:B9"/>
    <mergeCell ref="G20:G21"/>
    <mergeCell ref="H20:H21"/>
    <mergeCell ref="G8:G9"/>
    <mergeCell ref="F8:F9"/>
    <mergeCell ref="C8:C9"/>
    <mergeCell ref="D20:D21"/>
    <mergeCell ref="E20:E21"/>
    <mergeCell ref="E8:E9"/>
    <mergeCell ref="I20:I21"/>
    <mergeCell ref="D8:D9"/>
    <mergeCell ref="F20:F21"/>
    <mergeCell ref="H41:H42"/>
    <mergeCell ref="I41:I42"/>
    <mergeCell ref="G41:G42"/>
    <mergeCell ref="F41:F42"/>
    <mergeCell ref="D41:D42"/>
    <mergeCell ref="E41:E42"/>
    <mergeCell ref="D51:D52"/>
    <mergeCell ref="E51:E52"/>
    <mergeCell ref="H51:H52"/>
    <mergeCell ref="J51:J52"/>
    <mergeCell ref="F51:F52"/>
    <mergeCell ref="G51:G52"/>
    <mergeCell ref="I51:I52"/>
    <mergeCell ref="A41:A42"/>
    <mergeCell ref="B41:B42"/>
    <mergeCell ref="C41:C42"/>
    <mergeCell ref="A51:A52"/>
    <mergeCell ref="B51:B52"/>
    <mergeCell ref="C51:C52"/>
  </mergeCells>
  <printOptions/>
  <pageMargins left="0.4330708661417323" right="0.3937007874015748" top="0.5905511811023623" bottom="0.31496062992125984" header="0.4330708661417323" footer="0.1968503937007874"/>
  <pageSetup horizontalDpi="300" verticalDpi="300" orientation="portrait" paperSize="9" scale="87" r:id="rId1"/>
  <rowBreaks count="1" manualBreakCount="1">
    <brk id="65"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2011-03-11T08:17:38Z</cp:lastPrinted>
  <dcterms:created xsi:type="dcterms:W3CDTF">1997-01-08T22:48:59Z</dcterms:created>
  <dcterms:modified xsi:type="dcterms:W3CDTF">2011-03-11T08:17:39Z</dcterms:modified>
  <cp:category/>
  <cp:version/>
  <cp:contentType/>
  <cp:contentStatus/>
</cp:coreProperties>
</file>