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12390" windowHeight="8775" activeTab="0"/>
  </bookViews>
  <sheets>
    <sheet name="小・中・養護学校" sheetId="1" r:id="rId1"/>
  </sheets>
  <definedNames>
    <definedName name="_xlnm.Print_Area" localSheetId="0">'小・中・養護学校'!$A$1:$AE$99</definedName>
  </definedNames>
  <calcPr fullCalcOnLoad="1"/>
</workbook>
</file>

<file path=xl/sharedStrings.xml><?xml version="1.0" encoding="utf-8"?>
<sst xmlns="http://schemas.openxmlformats.org/spreadsheetml/2006/main" count="114" uniqueCount="63">
  <si>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</si>
  <si>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</si>
  <si>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</si>
  <si>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</si>
  <si>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</si>
  <si>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</si>
  <si>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</si>
  <si>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</si>
  <si>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</si>
  <si>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</si>
  <si>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</si>
  <si>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</si>
  <si>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</si>
  <si>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</si>
  <si>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</si>
  <si>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</si>
  <si>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</si>
  <si>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</si>
  <si>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</si>
  <si>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</si>
  <si>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</si>
  <si>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</si>
  <si>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</si>
  <si>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</si>
  <si>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</si>
  <si>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</si>
  <si>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</si>
  <si>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</si>
  <si>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</si>
  <si>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</si>
  <si>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</si>
  <si>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</si>
  <si>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</si>
  <si>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</si>
  <si>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</si>
  <si>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</si>
  <si>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</si>
  <si>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</si>
  <si>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</si>
  <si>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</si>
  <si>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</si>
  <si>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</si>
  <si>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</si>
  <si>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</si>
  <si>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</si>
  <si>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</si>
  <si>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</si>
  <si>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</si>
  <si>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</si>
  <si>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</si>
  <si>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</si>
  <si>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</si>
  <si>
    <t>（幼稚部４歳児）</t>
  </si>
  <si>
    <t>（幼稚部５歳児）</t>
  </si>
  <si>
    <t>養護学校</t>
  </si>
  <si>
    <t>幼稚部</t>
  </si>
  <si>
    <t>小学部</t>
  </si>
  <si>
    <t>中学部</t>
  </si>
  <si>
    <t>高等部</t>
  </si>
  <si>
    <t>計</t>
  </si>
  <si>
    <t>特別支援</t>
  </si>
  <si>
    <t>上段は特別支援学級児童生徒数（内数）</t>
  </si>
  <si>
    <t xml:space="preserve">                       児童生徒数一覧表         （平成23年5月1日現在）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</si>
</sst>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lt;General\&gt;"/>
    <numFmt numFmtId="177" formatCode="\&lt;#,##0\&gt;"/>
    <numFmt numFmtId="178" formatCode="&quot;【&quot;#,##0&quot;】&quot;"/>
    <numFmt numFmtId="179" formatCode="&quot;（&quot;#,##0&quot;）&quot;"/>
    <numFmt numFmtId="180" formatCode="&quot;＊&quot;0"/>
    <numFmt numFmtId="181" formatCode="&quot;#&quot;0"/>
    <numFmt numFmtId="182" formatCode="&quot;[&quot;#,##0&quot;]&quot;"/>
    <numFmt numFmtId="183" formatCode="&quot;*&quot;\ 0"/>
    <numFmt numFmtId="184" formatCode="#,##0_ ;[Red]\-#,##0\ "/>
    <numFmt numFmtId="185" formatCode="0.E+00"/>
    <numFmt numFmtId="186" formatCode="\(#,##0\)"/>
    <numFmt numFmtId="187" formatCode="0_);[Red]\(0\)"/>
    <numFmt numFmtId="188" formatCode="#,##0_);[Red]\(#,##0\)"/>
    <numFmt numFmtId="189" formatCode="0_);\(0\)"/>
  </numFmts>
  <fonts count="10">
    <font>
      <sz val="11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8"/>
      <name val="ＭＳ ゴシック"/>
      <family val="3"/>
    </font>
    <font>
      <sz val="18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4" fillId="0" borderId="1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distributed" indent="1"/>
    </xf>
    <xf numFmtId="0" fontId="4" fillId="0" borderId="11" xfId="0" applyFont="1" applyFill="1" applyBorder="1" applyAlignment="1">
      <alignment horizontal="distributed" indent="1"/>
    </xf>
    <xf numFmtId="0" fontId="4" fillId="0" borderId="16" xfId="0" applyFont="1" applyFill="1" applyBorder="1" applyAlignment="1">
      <alignment horizontal="distributed" inden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2" borderId="16" xfId="0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99"/>
  <sheetViews>
    <sheetView showGridLines="0" tabSelected="1" zoomScale="50" zoomScaleNormal="50" zoomScaleSheetLayoutView="4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B3"/>
    </sheetView>
  </sheetViews>
  <sheetFormatPr defaultColWidth="9.00390625" defaultRowHeight="13.5" outlineLevelRow="1"/>
  <cols>
    <col min="1" max="1" width="7.375" style="0" customWidth="1"/>
    <col min="2" max="2" width="12.875" style="0" customWidth="1"/>
    <col min="3" max="7" width="9.125" style="0" bestFit="1" customWidth="1"/>
    <col min="8" max="9" width="9.25390625" style="0" bestFit="1" customWidth="1"/>
    <col min="10" max="10" width="9.125" style="0" bestFit="1" customWidth="1"/>
    <col min="11" max="11" width="10.375" style="0" bestFit="1" customWidth="1"/>
    <col min="12" max="12" width="9.875" style="0" bestFit="1" customWidth="1"/>
    <col min="13" max="13" width="10.50390625" style="0" bestFit="1" customWidth="1"/>
    <col min="14" max="14" width="9.875" style="0" bestFit="1" customWidth="1"/>
    <col min="15" max="15" width="10.00390625" style="0" bestFit="1" customWidth="1"/>
    <col min="16" max="19" width="9.875" style="0" bestFit="1" customWidth="1"/>
    <col min="20" max="28" width="9.25390625" style="0" bestFit="1" customWidth="1"/>
    <col min="29" max="30" width="9.875" style="0" bestFit="1" customWidth="1"/>
    <col min="31" max="31" width="10.50390625" style="0" customWidth="1"/>
  </cols>
  <sheetData>
    <row r="1" spans="1:34" ht="31.5" customHeight="1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7" t="s">
        <v>0</v>
      </c>
      <c r="AA1" s="97"/>
      <c r="AB1" s="97"/>
      <c r="AC1" s="97"/>
      <c r="AD1" s="97"/>
      <c r="AE1" s="97"/>
      <c r="AF1" s="1"/>
      <c r="AG1" s="1"/>
      <c r="AH1" s="1"/>
    </row>
    <row r="2" spans="1:34" s="7" customFormat="1" ht="24" customHeight="1">
      <c r="A2" s="100"/>
      <c r="B2" s="100"/>
      <c r="C2" s="2" t="s">
        <v>1</v>
      </c>
      <c r="D2" s="2"/>
      <c r="E2" s="2"/>
      <c r="F2" s="2"/>
      <c r="G2" s="2"/>
      <c r="H2" s="2"/>
      <c r="I2" s="2"/>
      <c r="J2" s="3"/>
      <c r="K2" s="2" t="s">
        <v>2</v>
      </c>
      <c r="L2" s="2"/>
      <c r="M2" s="4"/>
      <c r="N2" s="2" t="s">
        <v>3</v>
      </c>
      <c r="O2" s="2"/>
      <c r="P2" s="4"/>
      <c r="Q2" s="2" t="s">
        <v>4</v>
      </c>
      <c r="R2" s="2"/>
      <c r="S2" s="4"/>
      <c r="T2" s="2" t="s">
        <v>5</v>
      </c>
      <c r="U2" s="2"/>
      <c r="V2" s="4"/>
      <c r="W2" s="2" t="s">
        <v>6</v>
      </c>
      <c r="X2" s="2"/>
      <c r="Y2" s="4"/>
      <c r="Z2" s="2" t="s">
        <v>7</v>
      </c>
      <c r="AA2" s="2"/>
      <c r="AB2" s="4"/>
      <c r="AC2" s="98" t="s">
        <v>8</v>
      </c>
      <c r="AD2" s="98"/>
      <c r="AE2" s="98"/>
      <c r="AF2" s="5"/>
      <c r="AG2" s="5"/>
      <c r="AH2" s="6"/>
    </row>
    <row r="3" spans="1:34" s="7" customFormat="1" ht="24" customHeight="1">
      <c r="A3" s="100"/>
      <c r="B3" s="100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64" t="s">
        <v>60</v>
      </c>
      <c r="J3" s="9" t="s">
        <v>8</v>
      </c>
      <c r="K3" s="8" t="s">
        <v>9</v>
      </c>
      <c r="L3" s="8" t="s">
        <v>10</v>
      </c>
      <c r="M3" s="10" t="s">
        <v>8</v>
      </c>
      <c r="N3" s="8" t="s">
        <v>9</v>
      </c>
      <c r="O3" s="8" t="s">
        <v>10</v>
      </c>
      <c r="P3" s="10" t="s">
        <v>8</v>
      </c>
      <c r="Q3" s="8" t="s">
        <v>9</v>
      </c>
      <c r="R3" s="8" t="s">
        <v>10</v>
      </c>
      <c r="S3" s="10" t="s">
        <v>8</v>
      </c>
      <c r="T3" s="8" t="s">
        <v>9</v>
      </c>
      <c r="U3" s="8" t="s">
        <v>10</v>
      </c>
      <c r="V3" s="10" t="s">
        <v>8</v>
      </c>
      <c r="W3" s="8" t="s">
        <v>9</v>
      </c>
      <c r="X3" s="8" t="s">
        <v>10</v>
      </c>
      <c r="Y3" s="10" t="s">
        <v>8</v>
      </c>
      <c r="Z3" s="8" t="s">
        <v>9</v>
      </c>
      <c r="AA3" s="8" t="s">
        <v>10</v>
      </c>
      <c r="AB3" s="10" t="s">
        <v>8</v>
      </c>
      <c r="AC3" s="8" t="s">
        <v>9</v>
      </c>
      <c r="AD3" s="8" t="s">
        <v>10</v>
      </c>
      <c r="AE3" s="9" t="s">
        <v>8</v>
      </c>
      <c r="AF3" s="11"/>
      <c r="AG3" s="11"/>
      <c r="AH3" s="12"/>
    </row>
    <row r="4" spans="1:34" s="7" customFormat="1" ht="24" customHeight="1" outlineLevel="1">
      <c r="A4" s="96" t="s">
        <v>11</v>
      </c>
      <c r="B4" s="96"/>
      <c r="C4" s="65"/>
      <c r="D4" s="65"/>
      <c r="E4" s="65"/>
      <c r="F4" s="65"/>
      <c r="G4" s="65"/>
      <c r="H4" s="65"/>
      <c r="I4" s="65"/>
      <c r="J4" s="51"/>
      <c r="K4" s="65"/>
      <c r="L4" s="65"/>
      <c r="M4" s="55">
        <v>1</v>
      </c>
      <c r="N4" s="65"/>
      <c r="O4" s="65"/>
      <c r="P4" s="55">
        <v>6</v>
      </c>
      <c r="Q4" s="65"/>
      <c r="R4" s="65"/>
      <c r="S4" s="55">
        <v>1</v>
      </c>
      <c r="T4" s="13"/>
      <c r="U4" s="13"/>
      <c r="V4" s="14"/>
      <c r="W4" s="13"/>
      <c r="X4" s="13"/>
      <c r="Y4" s="14"/>
      <c r="Z4" s="13"/>
      <c r="AA4" s="13"/>
      <c r="AB4" s="14"/>
      <c r="AC4" s="58"/>
      <c r="AD4" s="58"/>
      <c r="AE4" s="51">
        <f>M4+P4+S4</f>
        <v>8</v>
      </c>
      <c r="AF4" s="15"/>
      <c r="AG4" s="15"/>
      <c r="AH4" s="16"/>
    </row>
    <row r="5" spans="1:34" s="7" customFormat="1" ht="24" customHeight="1">
      <c r="A5" s="96"/>
      <c r="B5" s="96"/>
      <c r="C5" s="17">
        <v>9</v>
      </c>
      <c r="D5" s="17">
        <v>9</v>
      </c>
      <c r="E5" s="17">
        <v>8</v>
      </c>
      <c r="F5" s="17"/>
      <c r="G5" s="17"/>
      <c r="H5" s="17"/>
      <c r="I5" s="17">
        <v>3</v>
      </c>
      <c r="J5" s="52">
        <f>SUM(C5:I5)</f>
        <v>29</v>
      </c>
      <c r="K5" s="17">
        <v>179</v>
      </c>
      <c r="L5" s="17">
        <v>175</v>
      </c>
      <c r="M5" s="56">
        <f>SUM(K5:L5)</f>
        <v>354</v>
      </c>
      <c r="N5" s="17">
        <v>172</v>
      </c>
      <c r="O5" s="17">
        <v>157</v>
      </c>
      <c r="P5" s="56">
        <f>SUM(N5:O5)</f>
        <v>329</v>
      </c>
      <c r="Q5" s="17">
        <v>175</v>
      </c>
      <c r="R5" s="17">
        <v>132</v>
      </c>
      <c r="S5" s="56">
        <f>SUM(Q5:R5)</f>
        <v>307</v>
      </c>
      <c r="T5" s="17"/>
      <c r="U5" s="17"/>
      <c r="V5" s="18"/>
      <c r="W5" s="17"/>
      <c r="X5" s="17"/>
      <c r="Y5" s="18"/>
      <c r="Z5" s="17"/>
      <c r="AA5" s="17"/>
      <c r="AB5" s="18"/>
      <c r="AC5" s="52">
        <f>K5+N5+Q5</f>
        <v>526</v>
      </c>
      <c r="AD5" s="52">
        <f>L5+O5+R5</f>
        <v>464</v>
      </c>
      <c r="AE5" s="52">
        <f>M5+P5+S5</f>
        <v>990</v>
      </c>
      <c r="AF5" s="19"/>
      <c r="AG5" s="19"/>
      <c r="AH5" s="19"/>
    </row>
    <row r="6" spans="1:34" s="7" customFormat="1" ht="24" customHeight="1" outlineLevel="1">
      <c r="A6" s="96" t="s">
        <v>12</v>
      </c>
      <c r="B6" s="96"/>
      <c r="C6" s="66"/>
      <c r="D6" s="66"/>
      <c r="E6" s="66"/>
      <c r="F6" s="66"/>
      <c r="G6" s="66"/>
      <c r="H6" s="66"/>
      <c r="I6" s="66"/>
      <c r="J6" s="53"/>
      <c r="K6" s="66"/>
      <c r="L6" s="66"/>
      <c r="M6" s="57">
        <v>2</v>
      </c>
      <c r="N6" s="66"/>
      <c r="O6" s="66"/>
      <c r="P6" s="57">
        <v>3</v>
      </c>
      <c r="Q6" s="66"/>
      <c r="R6" s="66"/>
      <c r="S6" s="57">
        <v>5</v>
      </c>
      <c r="T6" s="20"/>
      <c r="U6" s="20"/>
      <c r="V6" s="21"/>
      <c r="W6" s="20"/>
      <c r="X6" s="20"/>
      <c r="Y6" s="21"/>
      <c r="Z6" s="20"/>
      <c r="AA6" s="20"/>
      <c r="AB6" s="21"/>
      <c r="AC6" s="53"/>
      <c r="AD6" s="53"/>
      <c r="AE6" s="53">
        <f>M6+P6+S6</f>
        <v>10</v>
      </c>
      <c r="AF6" s="22"/>
      <c r="AG6" s="22"/>
      <c r="AH6" s="16"/>
    </row>
    <row r="7" spans="1:34" s="7" customFormat="1" ht="24" customHeight="1">
      <c r="A7" s="96"/>
      <c r="B7" s="96"/>
      <c r="C7" s="17">
        <v>8</v>
      </c>
      <c r="D7" s="17">
        <v>8</v>
      </c>
      <c r="E7" s="17">
        <v>8</v>
      </c>
      <c r="F7" s="17"/>
      <c r="G7" s="17"/>
      <c r="H7" s="17"/>
      <c r="I7" s="17">
        <v>2</v>
      </c>
      <c r="J7" s="52">
        <f aca="true" t="shared" si="0" ref="J7:J27">SUM(C7:I7)</f>
        <v>26</v>
      </c>
      <c r="K7" s="17">
        <v>148</v>
      </c>
      <c r="L7" s="17">
        <v>155</v>
      </c>
      <c r="M7" s="56">
        <f aca="true" t="shared" si="1" ref="M7:M25">SUM(K7:L7)</f>
        <v>303</v>
      </c>
      <c r="N7" s="17">
        <v>151</v>
      </c>
      <c r="O7" s="17">
        <v>135</v>
      </c>
      <c r="P7" s="56">
        <f aca="true" t="shared" si="2" ref="P7:P27">SUM(N7:O7)</f>
        <v>286</v>
      </c>
      <c r="Q7" s="17">
        <v>151</v>
      </c>
      <c r="R7" s="17">
        <v>161</v>
      </c>
      <c r="S7" s="56">
        <f aca="true" t="shared" si="3" ref="S7:S29">SUM(Q7:R7)</f>
        <v>312</v>
      </c>
      <c r="T7" s="17"/>
      <c r="U7" s="17"/>
      <c r="V7" s="18"/>
      <c r="W7" s="17"/>
      <c r="X7" s="17"/>
      <c r="Y7" s="18"/>
      <c r="Z7" s="17"/>
      <c r="AA7" s="17"/>
      <c r="AB7" s="18"/>
      <c r="AC7" s="52">
        <f>K7+N7+Q7</f>
        <v>450</v>
      </c>
      <c r="AD7" s="52">
        <f>L7+O7+R7</f>
        <v>451</v>
      </c>
      <c r="AE7" s="52">
        <f>M7+P7+S7</f>
        <v>901</v>
      </c>
      <c r="AF7" s="19"/>
      <c r="AG7" s="19"/>
      <c r="AH7" s="19"/>
    </row>
    <row r="8" spans="1:34" s="7" customFormat="1" ht="24" customHeight="1" outlineLevel="1">
      <c r="A8" s="96" t="s">
        <v>13</v>
      </c>
      <c r="B8" s="96"/>
      <c r="C8" s="66"/>
      <c r="D8" s="66"/>
      <c r="E8" s="66"/>
      <c r="F8" s="66"/>
      <c r="G8" s="66"/>
      <c r="H8" s="66"/>
      <c r="I8" s="66"/>
      <c r="J8" s="53"/>
      <c r="K8" s="66"/>
      <c r="L8" s="66"/>
      <c r="M8" s="57">
        <v>4</v>
      </c>
      <c r="N8" s="66"/>
      <c r="O8" s="66"/>
      <c r="P8" s="57">
        <v>7</v>
      </c>
      <c r="Q8" s="66"/>
      <c r="R8" s="66"/>
      <c r="S8" s="57">
        <v>1</v>
      </c>
      <c r="T8" s="20"/>
      <c r="U8" s="20"/>
      <c r="V8" s="21"/>
      <c r="W8" s="20"/>
      <c r="X8" s="20"/>
      <c r="Y8" s="21"/>
      <c r="Z8" s="20"/>
      <c r="AA8" s="20"/>
      <c r="AB8" s="21"/>
      <c r="AC8" s="53"/>
      <c r="AD8" s="53"/>
      <c r="AE8" s="53">
        <f aca="true" t="shared" si="4" ref="AE8:AE27">M8+P8+S8</f>
        <v>12</v>
      </c>
      <c r="AF8" s="22"/>
      <c r="AG8" s="22"/>
      <c r="AH8" s="16"/>
    </row>
    <row r="9" spans="1:34" s="7" customFormat="1" ht="24" customHeight="1">
      <c r="A9" s="96"/>
      <c r="B9" s="96"/>
      <c r="C9" s="17">
        <v>9</v>
      </c>
      <c r="D9" s="17">
        <v>8</v>
      </c>
      <c r="E9" s="17">
        <v>9</v>
      </c>
      <c r="F9" s="17"/>
      <c r="G9" s="17"/>
      <c r="H9" s="17"/>
      <c r="I9" s="17">
        <v>2</v>
      </c>
      <c r="J9" s="52">
        <f t="shared" si="0"/>
        <v>28</v>
      </c>
      <c r="K9" s="17">
        <v>176</v>
      </c>
      <c r="L9" s="17">
        <v>158</v>
      </c>
      <c r="M9" s="56">
        <f t="shared" si="1"/>
        <v>334</v>
      </c>
      <c r="N9" s="17">
        <v>161</v>
      </c>
      <c r="O9" s="17">
        <v>128</v>
      </c>
      <c r="P9" s="56">
        <f t="shared" si="2"/>
        <v>289</v>
      </c>
      <c r="Q9" s="17">
        <v>171</v>
      </c>
      <c r="R9" s="17">
        <v>161</v>
      </c>
      <c r="S9" s="56">
        <f t="shared" si="3"/>
        <v>332</v>
      </c>
      <c r="T9" s="17"/>
      <c r="U9" s="17"/>
      <c r="V9" s="18"/>
      <c r="W9" s="17"/>
      <c r="X9" s="17"/>
      <c r="Y9" s="18"/>
      <c r="Z9" s="17"/>
      <c r="AA9" s="17"/>
      <c r="AB9" s="18"/>
      <c r="AC9" s="52">
        <f>K9+N9+Q9</f>
        <v>508</v>
      </c>
      <c r="AD9" s="52">
        <f aca="true" t="shared" si="5" ref="AD9:AD27">L9+O9+R9</f>
        <v>447</v>
      </c>
      <c r="AE9" s="52">
        <f t="shared" si="4"/>
        <v>955</v>
      </c>
      <c r="AF9" s="19"/>
      <c r="AG9" s="19"/>
      <c r="AH9" s="19"/>
    </row>
    <row r="10" spans="1:34" s="7" customFormat="1" ht="24" customHeight="1" outlineLevel="1">
      <c r="A10" s="96" t="s">
        <v>14</v>
      </c>
      <c r="B10" s="96"/>
      <c r="C10" s="66"/>
      <c r="D10" s="66"/>
      <c r="E10" s="66"/>
      <c r="F10" s="66"/>
      <c r="G10" s="66"/>
      <c r="H10" s="66"/>
      <c r="I10" s="66"/>
      <c r="J10" s="53"/>
      <c r="K10" s="66"/>
      <c r="L10" s="66"/>
      <c r="M10" s="57">
        <v>0</v>
      </c>
      <c r="N10" s="66"/>
      <c r="O10" s="66"/>
      <c r="P10" s="57">
        <v>1</v>
      </c>
      <c r="Q10" s="66"/>
      <c r="R10" s="66"/>
      <c r="S10" s="57">
        <v>1</v>
      </c>
      <c r="T10" s="20"/>
      <c r="U10" s="20"/>
      <c r="V10" s="21"/>
      <c r="W10" s="20"/>
      <c r="X10" s="20"/>
      <c r="Y10" s="21"/>
      <c r="Z10" s="20"/>
      <c r="AA10" s="20"/>
      <c r="AB10" s="21"/>
      <c r="AC10" s="53"/>
      <c r="AD10" s="53"/>
      <c r="AE10" s="53">
        <f t="shared" si="4"/>
        <v>2</v>
      </c>
      <c r="AF10" s="22"/>
      <c r="AG10" s="22"/>
      <c r="AH10" s="16"/>
    </row>
    <row r="11" spans="1:34" s="7" customFormat="1" ht="24" customHeight="1">
      <c r="A11" s="96"/>
      <c r="B11" s="96"/>
      <c r="C11" s="17">
        <v>2</v>
      </c>
      <c r="D11" s="17">
        <v>3</v>
      </c>
      <c r="E11" s="17">
        <v>2</v>
      </c>
      <c r="F11" s="17"/>
      <c r="G11" s="17"/>
      <c r="H11" s="17"/>
      <c r="I11" s="17">
        <v>2</v>
      </c>
      <c r="J11" s="52">
        <f t="shared" si="0"/>
        <v>9</v>
      </c>
      <c r="K11" s="17">
        <v>41</v>
      </c>
      <c r="L11" s="17">
        <v>38</v>
      </c>
      <c r="M11" s="56">
        <f t="shared" si="1"/>
        <v>79</v>
      </c>
      <c r="N11" s="17">
        <v>48</v>
      </c>
      <c r="O11" s="17">
        <v>45</v>
      </c>
      <c r="P11" s="56">
        <f t="shared" si="2"/>
        <v>93</v>
      </c>
      <c r="Q11" s="17">
        <v>42</v>
      </c>
      <c r="R11" s="17">
        <v>36</v>
      </c>
      <c r="S11" s="56">
        <f t="shared" si="3"/>
        <v>78</v>
      </c>
      <c r="T11" s="17"/>
      <c r="U11" s="17"/>
      <c r="V11" s="18"/>
      <c r="W11" s="17"/>
      <c r="X11" s="17"/>
      <c r="Y11" s="18"/>
      <c r="Z11" s="17"/>
      <c r="AA11" s="17"/>
      <c r="AB11" s="18"/>
      <c r="AC11" s="52">
        <f>K11+N11+Q11</f>
        <v>131</v>
      </c>
      <c r="AD11" s="52">
        <f t="shared" si="5"/>
        <v>119</v>
      </c>
      <c r="AE11" s="52">
        <f t="shared" si="4"/>
        <v>250</v>
      </c>
      <c r="AF11" s="19"/>
      <c r="AG11" s="19"/>
      <c r="AH11" s="19"/>
    </row>
    <row r="12" spans="1:34" s="7" customFormat="1" ht="24" customHeight="1" outlineLevel="1">
      <c r="A12" s="96" t="s">
        <v>15</v>
      </c>
      <c r="B12" s="96"/>
      <c r="C12" s="66"/>
      <c r="D12" s="66"/>
      <c r="E12" s="66"/>
      <c r="F12" s="66"/>
      <c r="G12" s="66"/>
      <c r="H12" s="66"/>
      <c r="I12" s="66"/>
      <c r="J12" s="53"/>
      <c r="K12" s="66"/>
      <c r="L12" s="66"/>
      <c r="M12" s="57">
        <v>2</v>
      </c>
      <c r="N12" s="66"/>
      <c r="O12" s="66"/>
      <c r="P12" s="57">
        <v>3</v>
      </c>
      <c r="Q12" s="66"/>
      <c r="R12" s="66"/>
      <c r="S12" s="57">
        <v>4</v>
      </c>
      <c r="T12" s="20"/>
      <c r="U12" s="20"/>
      <c r="V12" s="21"/>
      <c r="W12" s="20"/>
      <c r="X12" s="20"/>
      <c r="Y12" s="21"/>
      <c r="Z12" s="20"/>
      <c r="AA12" s="20"/>
      <c r="AB12" s="21"/>
      <c r="AC12" s="53"/>
      <c r="AD12" s="53"/>
      <c r="AE12" s="53">
        <f t="shared" si="4"/>
        <v>9</v>
      </c>
      <c r="AF12" s="22"/>
      <c r="AG12" s="22"/>
      <c r="AH12" s="16"/>
    </row>
    <row r="13" spans="1:34" s="7" customFormat="1" ht="24" customHeight="1">
      <c r="A13" s="96"/>
      <c r="B13" s="96"/>
      <c r="C13" s="17">
        <v>8</v>
      </c>
      <c r="D13" s="17">
        <v>7</v>
      </c>
      <c r="E13" s="17">
        <v>8</v>
      </c>
      <c r="F13" s="17"/>
      <c r="G13" s="17"/>
      <c r="H13" s="17"/>
      <c r="I13" s="17">
        <v>2</v>
      </c>
      <c r="J13" s="52">
        <f t="shared" si="0"/>
        <v>25</v>
      </c>
      <c r="K13" s="17">
        <v>158</v>
      </c>
      <c r="L13" s="17">
        <v>128</v>
      </c>
      <c r="M13" s="56">
        <f t="shared" si="1"/>
        <v>286</v>
      </c>
      <c r="N13" s="17">
        <v>164</v>
      </c>
      <c r="O13" s="17">
        <v>118</v>
      </c>
      <c r="P13" s="56">
        <f t="shared" si="2"/>
        <v>282</v>
      </c>
      <c r="Q13" s="17">
        <v>146</v>
      </c>
      <c r="R13" s="17">
        <v>140</v>
      </c>
      <c r="S13" s="56">
        <f t="shared" si="3"/>
        <v>286</v>
      </c>
      <c r="T13" s="17"/>
      <c r="U13" s="17"/>
      <c r="V13" s="18"/>
      <c r="W13" s="17"/>
      <c r="X13" s="17"/>
      <c r="Y13" s="18"/>
      <c r="Z13" s="17"/>
      <c r="AA13" s="17"/>
      <c r="AB13" s="18"/>
      <c r="AC13" s="52">
        <f>K13+N13+Q13</f>
        <v>468</v>
      </c>
      <c r="AD13" s="52">
        <f t="shared" si="5"/>
        <v>386</v>
      </c>
      <c r="AE13" s="52">
        <f t="shared" si="4"/>
        <v>854</v>
      </c>
      <c r="AF13" s="19"/>
      <c r="AG13" s="19"/>
      <c r="AH13" s="19"/>
    </row>
    <row r="14" spans="1:34" s="7" customFormat="1" ht="24" customHeight="1" outlineLevel="1">
      <c r="A14" s="96" t="s">
        <v>16</v>
      </c>
      <c r="B14" s="96"/>
      <c r="C14" s="66"/>
      <c r="D14" s="66"/>
      <c r="E14" s="66"/>
      <c r="F14" s="66"/>
      <c r="G14" s="66"/>
      <c r="H14" s="66"/>
      <c r="I14" s="66"/>
      <c r="J14" s="53"/>
      <c r="K14" s="66"/>
      <c r="L14" s="66"/>
      <c r="M14" s="57">
        <v>1</v>
      </c>
      <c r="N14" s="66"/>
      <c r="O14" s="66"/>
      <c r="P14" s="57">
        <v>4</v>
      </c>
      <c r="Q14" s="66"/>
      <c r="R14" s="66"/>
      <c r="S14" s="57">
        <v>4</v>
      </c>
      <c r="T14" s="20"/>
      <c r="U14" s="20"/>
      <c r="V14" s="21"/>
      <c r="W14" s="20"/>
      <c r="X14" s="20"/>
      <c r="Y14" s="21"/>
      <c r="Z14" s="20"/>
      <c r="AA14" s="20"/>
      <c r="AB14" s="21"/>
      <c r="AC14" s="53"/>
      <c r="AD14" s="53"/>
      <c r="AE14" s="53">
        <f t="shared" si="4"/>
        <v>9</v>
      </c>
      <c r="AF14" s="22"/>
      <c r="AG14" s="22"/>
      <c r="AH14" s="16"/>
    </row>
    <row r="15" spans="1:34" s="7" customFormat="1" ht="24" customHeight="1">
      <c r="A15" s="96"/>
      <c r="B15" s="96"/>
      <c r="C15" s="17">
        <v>8</v>
      </c>
      <c r="D15" s="17">
        <v>8</v>
      </c>
      <c r="E15" s="17">
        <v>8</v>
      </c>
      <c r="F15" s="17"/>
      <c r="G15" s="17"/>
      <c r="H15" s="17"/>
      <c r="I15" s="17">
        <v>3</v>
      </c>
      <c r="J15" s="52">
        <f t="shared" si="0"/>
        <v>27</v>
      </c>
      <c r="K15" s="17">
        <v>153</v>
      </c>
      <c r="L15" s="17">
        <v>148</v>
      </c>
      <c r="M15" s="56">
        <f t="shared" si="1"/>
        <v>301</v>
      </c>
      <c r="N15" s="17">
        <v>153</v>
      </c>
      <c r="O15" s="17">
        <v>146</v>
      </c>
      <c r="P15" s="56">
        <f t="shared" si="2"/>
        <v>299</v>
      </c>
      <c r="Q15" s="17">
        <v>144</v>
      </c>
      <c r="R15" s="17">
        <v>153</v>
      </c>
      <c r="S15" s="56">
        <f t="shared" si="3"/>
        <v>297</v>
      </c>
      <c r="T15" s="17"/>
      <c r="U15" s="17"/>
      <c r="V15" s="18"/>
      <c r="W15" s="17"/>
      <c r="X15" s="17"/>
      <c r="Y15" s="18"/>
      <c r="Z15" s="17"/>
      <c r="AA15" s="17"/>
      <c r="AB15" s="18"/>
      <c r="AC15" s="52">
        <f>K15+N15+Q15</f>
        <v>450</v>
      </c>
      <c r="AD15" s="52">
        <f t="shared" si="5"/>
        <v>447</v>
      </c>
      <c r="AE15" s="52">
        <f t="shared" si="4"/>
        <v>897</v>
      </c>
      <c r="AF15" s="19"/>
      <c r="AG15" s="19"/>
      <c r="AH15" s="19"/>
    </row>
    <row r="16" spans="1:34" s="7" customFormat="1" ht="24" customHeight="1" outlineLevel="1">
      <c r="A16" s="96" t="s">
        <v>17</v>
      </c>
      <c r="B16" s="96"/>
      <c r="C16" s="66"/>
      <c r="D16" s="66"/>
      <c r="E16" s="66"/>
      <c r="F16" s="66"/>
      <c r="G16" s="66"/>
      <c r="H16" s="66"/>
      <c r="I16" s="66"/>
      <c r="J16" s="53"/>
      <c r="K16" s="66"/>
      <c r="L16" s="66"/>
      <c r="M16" s="57">
        <v>5</v>
      </c>
      <c r="N16" s="66"/>
      <c r="O16" s="66"/>
      <c r="P16" s="57">
        <v>5</v>
      </c>
      <c r="Q16" s="66"/>
      <c r="R16" s="66"/>
      <c r="S16" s="57">
        <v>8</v>
      </c>
      <c r="T16" s="20"/>
      <c r="U16" s="20"/>
      <c r="V16" s="21"/>
      <c r="W16" s="20"/>
      <c r="X16" s="20"/>
      <c r="Y16" s="21"/>
      <c r="Z16" s="20"/>
      <c r="AA16" s="20"/>
      <c r="AB16" s="21"/>
      <c r="AC16" s="53"/>
      <c r="AD16" s="53"/>
      <c r="AE16" s="53">
        <f t="shared" si="4"/>
        <v>18</v>
      </c>
      <c r="AF16" s="22"/>
      <c r="AG16" s="22"/>
      <c r="AH16" s="16"/>
    </row>
    <row r="17" spans="1:34" s="7" customFormat="1" ht="24" customHeight="1">
      <c r="A17" s="96"/>
      <c r="B17" s="96"/>
      <c r="C17" s="17">
        <v>8</v>
      </c>
      <c r="D17" s="17">
        <v>7</v>
      </c>
      <c r="E17" s="17">
        <v>8</v>
      </c>
      <c r="F17" s="17"/>
      <c r="G17" s="17"/>
      <c r="H17" s="17"/>
      <c r="I17" s="17">
        <v>4</v>
      </c>
      <c r="J17" s="52">
        <f t="shared" si="0"/>
        <v>27</v>
      </c>
      <c r="K17" s="17">
        <v>156</v>
      </c>
      <c r="L17" s="17">
        <v>162</v>
      </c>
      <c r="M17" s="56">
        <f t="shared" si="1"/>
        <v>318</v>
      </c>
      <c r="N17" s="17">
        <v>148</v>
      </c>
      <c r="O17" s="17">
        <v>130</v>
      </c>
      <c r="P17" s="56">
        <f t="shared" si="2"/>
        <v>278</v>
      </c>
      <c r="Q17" s="17">
        <v>143</v>
      </c>
      <c r="R17" s="17">
        <v>159</v>
      </c>
      <c r="S17" s="56">
        <f t="shared" si="3"/>
        <v>302</v>
      </c>
      <c r="T17" s="17"/>
      <c r="U17" s="17"/>
      <c r="V17" s="18"/>
      <c r="W17" s="17"/>
      <c r="X17" s="17"/>
      <c r="Y17" s="18"/>
      <c r="Z17" s="17"/>
      <c r="AA17" s="17"/>
      <c r="AB17" s="18"/>
      <c r="AC17" s="52">
        <f>K17+N17+Q17</f>
        <v>447</v>
      </c>
      <c r="AD17" s="52">
        <f t="shared" si="5"/>
        <v>451</v>
      </c>
      <c r="AE17" s="52">
        <f t="shared" si="4"/>
        <v>898</v>
      </c>
      <c r="AF17" s="19"/>
      <c r="AG17" s="19"/>
      <c r="AH17" s="19"/>
    </row>
    <row r="18" spans="1:34" s="7" customFormat="1" ht="24" customHeight="1" outlineLevel="1">
      <c r="A18" s="96" t="s">
        <v>18</v>
      </c>
      <c r="B18" s="96"/>
      <c r="C18" s="66"/>
      <c r="D18" s="66"/>
      <c r="E18" s="66"/>
      <c r="F18" s="66"/>
      <c r="G18" s="66"/>
      <c r="H18" s="66"/>
      <c r="I18" s="66"/>
      <c r="J18" s="53"/>
      <c r="K18" s="66"/>
      <c r="L18" s="66"/>
      <c r="M18" s="57">
        <v>4</v>
      </c>
      <c r="N18" s="66"/>
      <c r="O18" s="66"/>
      <c r="P18" s="57">
        <v>1</v>
      </c>
      <c r="Q18" s="66"/>
      <c r="R18" s="66"/>
      <c r="S18" s="57">
        <v>4</v>
      </c>
      <c r="T18" s="20"/>
      <c r="U18" s="20"/>
      <c r="V18" s="21"/>
      <c r="W18" s="20"/>
      <c r="X18" s="20"/>
      <c r="Y18" s="21"/>
      <c r="Z18" s="20"/>
      <c r="AA18" s="20"/>
      <c r="AB18" s="21"/>
      <c r="AC18" s="53"/>
      <c r="AD18" s="53"/>
      <c r="AE18" s="53">
        <f t="shared" si="4"/>
        <v>9</v>
      </c>
      <c r="AF18" s="22"/>
      <c r="AG18" s="22"/>
      <c r="AH18" s="16"/>
    </row>
    <row r="19" spans="1:34" s="7" customFormat="1" ht="24" customHeight="1">
      <c r="A19" s="96"/>
      <c r="B19" s="96"/>
      <c r="C19" s="17">
        <v>5</v>
      </c>
      <c r="D19" s="17">
        <v>5</v>
      </c>
      <c r="E19" s="17">
        <v>4</v>
      </c>
      <c r="F19" s="17"/>
      <c r="G19" s="17"/>
      <c r="H19" s="17"/>
      <c r="I19" s="17">
        <v>2</v>
      </c>
      <c r="J19" s="52">
        <f t="shared" si="0"/>
        <v>16</v>
      </c>
      <c r="K19" s="17">
        <v>88</v>
      </c>
      <c r="L19" s="17">
        <v>80</v>
      </c>
      <c r="M19" s="56">
        <f t="shared" si="1"/>
        <v>168</v>
      </c>
      <c r="N19" s="17">
        <v>81</v>
      </c>
      <c r="O19" s="17">
        <v>81</v>
      </c>
      <c r="P19" s="56">
        <f t="shared" si="2"/>
        <v>162</v>
      </c>
      <c r="Q19" s="17">
        <v>83</v>
      </c>
      <c r="R19" s="17">
        <v>75</v>
      </c>
      <c r="S19" s="56">
        <f t="shared" si="3"/>
        <v>158</v>
      </c>
      <c r="T19" s="17"/>
      <c r="U19" s="17"/>
      <c r="V19" s="18"/>
      <c r="W19" s="17"/>
      <c r="X19" s="17"/>
      <c r="Y19" s="18"/>
      <c r="Z19" s="17"/>
      <c r="AA19" s="17"/>
      <c r="AB19" s="18"/>
      <c r="AC19" s="52">
        <f>K19+N19+Q19</f>
        <v>252</v>
      </c>
      <c r="AD19" s="52">
        <f t="shared" si="5"/>
        <v>236</v>
      </c>
      <c r="AE19" s="52">
        <f t="shared" si="4"/>
        <v>488</v>
      </c>
      <c r="AF19" s="19"/>
      <c r="AG19" s="19"/>
      <c r="AH19" s="19"/>
    </row>
    <row r="20" spans="1:34" s="7" customFormat="1" ht="24" customHeight="1" outlineLevel="1">
      <c r="A20" s="96" t="s">
        <v>19</v>
      </c>
      <c r="B20" s="96"/>
      <c r="C20" s="66"/>
      <c r="D20" s="66"/>
      <c r="E20" s="66"/>
      <c r="F20" s="66"/>
      <c r="G20" s="66"/>
      <c r="H20" s="66"/>
      <c r="I20" s="66"/>
      <c r="J20" s="53"/>
      <c r="K20" s="66"/>
      <c r="L20" s="66"/>
      <c r="M20" s="57">
        <v>0</v>
      </c>
      <c r="N20" s="66"/>
      <c r="O20" s="66"/>
      <c r="P20" s="57">
        <v>1</v>
      </c>
      <c r="Q20" s="66"/>
      <c r="R20" s="66"/>
      <c r="S20" s="57">
        <v>2</v>
      </c>
      <c r="T20" s="20"/>
      <c r="U20" s="20"/>
      <c r="V20" s="21"/>
      <c r="W20" s="20"/>
      <c r="X20" s="20"/>
      <c r="Y20" s="21"/>
      <c r="Z20" s="20"/>
      <c r="AA20" s="20"/>
      <c r="AB20" s="21"/>
      <c r="AC20" s="53"/>
      <c r="AD20" s="53"/>
      <c r="AE20" s="53">
        <f t="shared" si="4"/>
        <v>3</v>
      </c>
      <c r="AF20" s="22"/>
      <c r="AG20" s="22"/>
      <c r="AH20" s="16"/>
    </row>
    <row r="21" spans="1:34" s="7" customFormat="1" ht="24" customHeight="1">
      <c r="A21" s="96"/>
      <c r="B21" s="96"/>
      <c r="C21" s="17">
        <v>3</v>
      </c>
      <c r="D21" s="17">
        <v>3</v>
      </c>
      <c r="E21" s="17">
        <v>3</v>
      </c>
      <c r="F21" s="17"/>
      <c r="G21" s="17"/>
      <c r="H21" s="17"/>
      <c r="I21" s="17">
        <v>1</v>
      </c>
      <c r="J21" s="52">
        <f t="shared" si="0"/>
        <v>10</v>
      </c>
      <c r="K21" s="17">
        <v>60</v>
      </c>
      <c r="L21" s="17">
        <v>53</v>
      </c>
      <c r="M21" s="56">
        <f t="shared" si="1"/>
        <v>113</v>
      </c>
      <c r="N21" s="17">
        <v>63</v>
      </c>
      <c r="O21" s="17">
        <v>44</v>
      </c>
      <c r="P21" s="56">
        <f t="shared" si="2"/>
        <v>107</v>
      </c>
      <c r="Q21" s="17">
        <v>61</v>
      </c>
      <c r="R21" s="17">
        <v>43</v>
      </c>
      <c r="S21" s="56">
        <f t="shared" si="3"/>
        <v>104</v>
      </c>
      <c r="T21" s="17"/>
      <c r="U21" s="17"/>
      <c r="V21" s="18"/>
      <c r="W21" s="17"/>
      <c r="X21" s="17"/>
      <c r="Y21" s="18"/>
      <c r="Z21" s="17"/>
      <c r="AA21" s="17"/>
      <c r="AB21" s="18"/>
      <c r="AC21" s="52">
        <f>K21+N21+Q21</f>
        <v>184</v>
      </c>
      <c r="AD21" s="52">
        <f t="shared" si="5"/>
        <v>140</v>
      </c>
      <c r="AE21" s="52">
        <f t="shared" si="4"/>
        <v>324</v>
      </c>
      <c r="AF21" s="19"/>
      <c r="AG21" s="19"/>
      <c r="AH21" s="19"/>
    </row>
    <row r="22" spans="1:34" s="7" customFormat="1" ht="24" customHeight="1" outlineLevel="1">
      <c r="A22" s="96" t="s">
        <v>20</v>
      </c>
      <c r="B22" s="96"/>
      <c r="C22" s="66"/>
      <c r="D22" s="66"/>
      <c r="E22" s="66"/>
      <c r="F22" s="66"/>
      <c r="G22" s="66"/>
      <c r="H22" s="66"/>
      <c r="I22" s="66"/>
      <c r="J22" s="53"/>
      <c r="K22" s="66"/>
      <c r="L22" s="66"/>
      <c r="M22" s="57">
        <v>4</v>
      </c>
      <c r="N22" s="66"/>
      <c r="O22" s="66"/>
      <c r="P22" s="57">
        <v>3</v>
      </c>
      <c r="Q22" s="66"/>
      <c r="R22" s="66"/>
      <c r="S22" s="57">
        <v>4</v>
      </c>
      <c r="T22" s="20"/>
      <c r="U22" s="20"/>
      <c r="V22" s="21"/>
      <c r="W22" s="20"/>
      <c r="X22" s="20"/>
      <c r="Y22" s="21"/>
      <c r="Z22" s="20"/>
      <c r="AA22" s="20"/>
      <c r="AB22" s="21"/>
      <c r="AC22" s="53"/>
      <c r="AD22" s="53"/>
      <c r="AE22" s="53">
        <f t="shared" si="4"/>
        <v>11</v>
      </c>
      <c r="AF22" s="22"/>
      <c r="AG22" s="22"/>
      <c r="AH22" s="16"/>
    </row>
    <row r="23" spans="1:34" s="7" customFormat="1" ht="24" customHeight="1">
      <c r="A23" s="96"/>
      <c r="B23" s="96"/>
      <c r="C23" s="17">
        <v>5</v>
      </c>
      <c r="D23" s="17">
        <v>6</v>
      </c>
      <c r="E23" s="17">
        <v>6</v>
      </c>
      <c r="F23" s="17"/>
      <c r="G23" s="17"/>
      <c r="H23" s="17"/>
      <c r="I23" s="17">
        <v>2</v>
      </c>
      <c r="J23" s="52">
        <f t="shared" si="0"/>
        <v>19</v>
      </c>
      <c r="K23" s="17">
        <v>110</v>
      </c>
      <c r="L23" s="17">
        <v>84</v>
      </c>
      <c r="M23" s="56">
        <f t="shared" si="1"/>
        <v>194</v>
      </c>
      <c r="N23" s="17">
        <v>112</v>
      </c>
      <c r="O23" s="17">
        <v>113</v>
      </c>
      <c r="P23" s="56">
        <f t="shared" si="2"/>
        <v>225</v>
      </c>
      <c r="Q23" s="17">
        <v>113</v>
      </c>
      <c r="R23" s="17">
        <v>109</v>
      </c>
      <c r="S23" s="56">
        <f t="shared" si="3"/>
        <v>222</v>
      </c>
      <c r="T23" s="17"/>
      <c r="U23" s="17"/>
      <c r="V23" s="18"/>
      <c r="W23" s="17"/>
      <c r="X23" s="17"/>
      <c r="Y23" s="18"/>
      <c r="Z23" s="17"/>
      <c r="AA23" s="17"/>
      <c r="AB23" s="18"/>
      <c r="AC23" s="52">
        <f>K23+N23+Q23</f>
        <v>335</v>
      </c>
      <c r="AD23" s="52">
        <f t="shared" si="5"/>
        <v>306</v>
      </c>
      <c r="AE23" s="52">
        <f t="shared" si="4"/>
        <v>641</v>
      </c>
      <c r="AF23" s="19"/>
      <c r="AG23" s="19"/>
      <c r="AH23" s="19"/>
    </row>
    <row r="24" spans="1:34" s="7" customFormat="1" ht="24" customHeight="1" outlineLevel="1">
      <c r="A24" s="96" t="s">
        <v>21</v>
      </c>
      <c r="B24" s="96"/>
      <c r="C24" s="66"/>
      <c r="D24" s="66"/>
      <c r="E24" s="66"/>
      <c r="F24" s="66"/>
      <c r="G24" s="66"/>
      <c r="H24" s="66"/>
      <c r="I24" s="66"/>
      <c r="J24" s="53"/>
      <c r="K24" s="66"/>
      <c r="L24" s="66"/>
      <c r="M24" s="57">
        <v>2</v>
      </c>
      <c r="N24" s="66"/>
      <c r="O24" s="66"/>
      <c r="P24" s="57">
        <v>3</v>
      </c>
      <c r="Q24" s="66"/>
      <c r="R24" s="66"/>
      <c r="S24" s="57">
        <v>1</v>
      </c>
      <c r="T24" s="20"/>
      <c r="U24" s="20"/>
      <c r="V24" s="21"/>
      <c r="W24" s="20"/>
      <c r="X24" s="20"/>
      <c r="Y24" s="21"/>
      <c r="Z24" s="20"/>
      <c r="AA24" s="20"/>
      <c r="AB24" s="21"/>
      <c r="AC24" s="53"/>
      <c r="AD24" s="53"/>
      <c r="AE24" s="53">
        <f t="shared" si="4"/>
        <v>6</v>
      </c>
      <c r="AF24" s="22"/>
      <c r="AG24" s="22"/>
      <c r="AH24" s="16"/>
    </row>
    <row r="25" spans="1:34" s="7" customFormat="1" ht="24" customHeight="1">
      <c r="A25" s="96"/>
      <c r="B25" s="96"/>
      <c r="C25" s="17">
        <v>5</v>
      </c>
      <c r="D25" s="17">
        <v>5</v>
      </c>
      <c r="E25" s="17">
        <v>5</v>
      </c>
      <c r="F25" s="17"/>
      <c r="G25" s="17"/>
      <c r="H25" s="17"/>
      <c r="I25" s="17">
        <v>2</v>
      </c>
      <c r="J25" s="52">
        <f>SUM(C25:I25)</f>
        <v>17</v>
      </c>
      <c r="K25" s="17">
        <v>91</v>
      </c>
      <c r="L25" s="17">
        <v>96</v>
      </c>
      <c r="M25" s="56">
        <f t="shared" si="1"/>
        <v>187</v>
      </c>
      <c r="N25" s="17">
        <v>84</v>
      </c>
      <c r="O25" s="17">
        <v>88</v>
      </c>
      <c r="P25" s="56">
        <f t="shared" si="2"/>
        <v>172</v>
      </c>
      <c r="Q25" s="17">
        <v>95</v>
      </c>
      <c r="R25" s="17">
        <v>88</v>
      </c>
      <c r="S25" s="56">
        <f t="shared" si="3"/>
        <v>183</v>
      </c>
      <c r="T25" s="17"/>
      <c r="U25" s="17"/>
      <c r="V25" s="18"/>
      <c r="W25" s="17"/>
      <c r="X25" s="17"/>
      <c r="Y25" s="18"/>
      <c r="Z25" s="17"/>
      <c r="AA25" s="17"/>
      <c r="AB25" s="18"/>
      <c r="AC25" s="52">
        <f>K25+N25+Q25</f>
        <v>270</v>
      </c>
      <c r="AD25" s="52">
        <f t="shared" si="5"/>
        <v>272</v>
      </c>
      <c r="AE25" s="52">
        <f t="shared" si="4"/>
        <v>542</v>
      </c>
      <c r="AF25" s="19"/>
      <c r="AG25" s="19"/>
      <c r="AH25" s="19"/>
    </row>
    <row r="26" spans="1:34" s="7" customFormat="1" ht="24" customHeight="1" outlineLevel="1">
      <c r="A26" s="96" t="s">
        <v>22</v>
      </c>
      <c r="B26" s="96"/>
      <c r="C26" s="66"/>
      <c r="D26" s="66"/>
      <c r="E26" s="66"/>
      <c r="F26" s="66"/>
      <c r="G26" s="66"/>
      <c r="H26" s="66"/>
      <c r="I26" s="66"/>
      <c r="J26" s="53"/>
      <c r="K26" s="66"/>
      <c r="L26" s="66"/>
      <c r="M26" s="57">
        <v>0</v>
      </c>
      <c r="N26" s="66"/>
      <c r="O26" s="66"/>
      <c r="P26" s="57">
        <v>4</v>
      </c>
      <c r="Q26" s="66"/>
      <c r="R26" s="66"/>
      <c r="S26" s="57">
        <v>1</v>
      </c>
      <c r="T26" s="20"/>
      <c r="U26" s="20"/>
      <c r="V26" s="21"/>
      <c r="W26" s="20"/>
      <c r="X26" s="20"/>
      <c r="Y26" s="21"/>
      <c r="Z26" s="20"/>
      <c r="AA26" s="20"/>
      <c r="AB26" s="21"/>
      <c r="AC26" s="53"/>
      <c r="AD26" s="53"/>
      <c r="AE26" s="53">
        <f t="shared" si="4"/>
        <v>5</v>
      </c>
      <c r="AF26" s="22"/>
      <c r="AG26" s="22"/>
      <c r="AH26" s="16"/>
    </row>
    <row r="27" spans="1:34" s="7" customFormat="1" ht="24" customHeight="1">
      <c r="A27" s="96"/>
      <c r="B27" s="96"/>
      <c r="C27" s="17">
        <v>5</v>
      </c>
      <c r="D27" s="17">
        <v>5</v>
      </c>
      <c r="E27" s="17">
        <v>5</v>
      </c>
      <c r="F27" s="17"/>
      <c r="G27" s="17"/>
      <c r="H27" s="17"/>
      <c r="I27" s="17">
        <v>2</v>
      </c>
      <c r="J27" s="52">
        <f t="shared" si="0"/>
        <v>17</v>
      </c>
      <c r="K27" s="17">
        <v>81</v>
      </c>
      <c r="L27" s="17">
        <v>83</v>
      </c>
      <c r="M27" s="56">
        <f>SUM(K27:L27)</f>
        <v>164</v>
      </c>
      <c r="N27" s="17">
        <v>105</v>
      </c>
      <c r="O27" s="17">
        <v>85</v>
      </c>
      <c r="P27" s="56">
        <f t="shared" si="2"/>
        <v>190</v>
      </c>
      <c r="Q27" s="17">
        <v>93</v>
      </c>
      <c r="R27" s="17">
        <v>79</v>
      </c>
      <c r="S27" s="56">
        <f t="shared" si="3"/>
        <v>172</v>
      </c>
      <c r="T27" s="17"/>
      <c r="U27" s="17"/>
      <c r="V27" s="18"/>
      <c r="W27" s="17"/>
      <c r="X27" s="17"/>
      <c r="Y27" s="18"/>
      <c r="Z27" s="17"/>
      <c r="AA27" s="17"/>
      <c r="AB27" s="18"/>
      <c r="AC27" s="52">
        <f>K27+N27+Q27</f>
        <v>279</v>
      </c>
      <c r="AD27" s="52">
        <f t="shared" si="5"/>
        <v>247</v>
      </c>
      <c r="AE27" s="52">
        <f t="shared" si="4"/>
        <v>526</v>
      </c>
      <c r="AF27" s="19"/>
      <c r="AG27" s="19"/>
      <c r="AH27" s="19"/>
    </row>
    <row r="28" spans="1:34" s="7" customFormat="1" ht="24" customHeight="1" outlineLevel="1">
      <c r="A28" s="96" t="s">
        <v>8</v>
      </c>
      <c r="B28" s="96"/>
      <c r="C28" s="20"/>
      <c r="D28" s="20"/>
      <c r="E28" s="20"/>
      <c r="F28" s="20"/>
      <c r="G28" s="20"/>
      <c r="H28" s="20"/>
      <c r="I28" s="20"/>
      <c r="J28" s="53"/>
      <c r="K28" s="20"/>
      <c r="L28" s="20"/>
      <c r="M28" s="57">
        <f>M4+M6+M8+M10+M12+M14+M16+M18+M20+M22+M24+M26</f>
        <v>25</v>
      </c>
      <c r="N28" s="21"/>
      <c r="O28" s="21"/>
      <c r="P28" s="57">
        <f>P4+P6+P8+P10+P12+P14+P16+P18+P20+P22+P24+P26</f>
        <v>41</v>
      </c>
      <c r="Q28" s="21"/>
      <c r="R28" s="21"/>
      <c r="S28" s="57">
        <f>S4+S6+S8+S10+S12+S14+S16+S18+S20+S22+S24+S26</f>
        <v>36</v>
      </c>
      <c r="T28" s="20"/>
      <c r="U28" s="20"/>
      <c r="V28" s="21"/>
      <c r="W28" s="20"/>
      <c r="X28" s="20"/>
      <c r="Y28" s="21"/>
      <c r="Z28" s="20"/>
      <c r="AA28" s="20"/>
      <c r="AB28" s="21"/>
      <c r="AC28" s="53"/>
      <c r="AD28" s="53"/>
      <c r="AE28" s="53">
        <f>M28+P28+S28</f>
        <v>102</v>
      </c>
      <c r="AF28" s="22"/>
      <c r="AG28" s="22"/>
      <c r="AH28" s="16"/>
    </row>
    <row r="29" spans="1:34" s="7" customFormat="1" ht="24" customHeight="1">
      <c r="A29" s="96"/>
      <c r="B29" s="96"/>
      <c r="C29" s="54">
        <f>SUM(C4:C28)</f>
        <v>75</v>
      </c>
      <c r="D29" s="54">
        <f aca="true" t="shared" si="6" ref="D29:I29">SUM(D4:D28)</f>
        <v>74</v>
      </c>
      <c r="E29" s="54">
        <f t="shared" si="6"/>
        <v>74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27</v>
      </c>
      <c r="J29" s="54">
        <f>SUM(J4:J28)</f>
        <v>250</v>
      </c>
      <c r="K29" s="54">
        <f>SUM(K4:K28)</f>
        <v>1441</v>
      </c>
      <c r="L29" s="54">
        <f>SUM(L4:L28)</f>
        <v>1360</v>
      </c>
      <c r="M29" s="56">
        <f>SUM(K29:L29)</f>
        <v>2801</v>
      </c>
      <c r="N29" s="54">
        <f>SUM(N4:N28)</f>
        <v>1442</v>
      </c>
      <c r="O29" s="54">
        <f>SUM(O4:O28)</f>
        <v>1270</v>
      </c>
      <c r="P29" s="56">
        <f>SUM(N29:O29)</f>
        <v>2712</v>
      </c>
      <c r="Q29" s="54">
        <f>SUM(Q4:Q28)</f>
        <v>1417</v>
      </c>
      <c r="R29" s="54">
        <f>SUM(R4:R28)</f>
        <v>1336</v>
      </c>
      <c r="S29" s="56">
        <f t="shared" si="3"/>
        <v>2753</v>
      </c>
      <c r="T29" s="17"/>
      <c r="U29" s="17"/>
      <c r="V29" s="18"/>
      <c r="W29" s="17"/>
      <c r="X29" s="17"/>
      <c r="Y29" s="18"/>
      <c r="Z29" s="17"/>
      <c r="AA29" s="17"/>
      <c r="AB29" s="18"/>
      <c r="AC29" s="52">
        <f>K29+N29+Q29</f>
        <v>4300</v>
      </c>
      <c r="AD29" s="52">
        <f>L29+O29+R29</f>
        <v>3966</v>
      </c>
      <c r="AE29" s="52">
        <f>M29+P29+S29</f>
        <v>8266</v>
      </c>
      <c r="AF29" s="19"/>
      <c r="AG29" s="19"/>
      <c r="AH29" s="19"/>
    </row>
    <row r="30" spans="1:34" s="7" customFormat="1" ht="24" customHeight="1">
      <c r="A30" s="23"/>
      <c r="B30" s="23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6"/>
      <c r="N30" s="24"/>
      <c r="O30" s="24"/>
      <c r="P30" s="26"/>
      <c r="Q30" s="24"/>
      <c r="R30" s="24"/>
      <c r="S30" s="26"/>
      <c r="T30" s="24"/>
      <c r="U30" s="24"/>
      <c r="V30" s="26"/>
      <c r="W30" s="24"/>
      <c r="X30" s="24"/>
      <c r="Y30" s="26"/>
      <c r="Z30" s="24"/>
      <c r="AA30" s="24"/>
      <c r="AB30" s="26"/>
      <c r="AC30" s="25"/>
      <c r="AD30" s="25"/>
      <c r="AE30" s="25"/>
      <c r="AF30" s="19"/>
      <c r="AG30" s="19"/>
      <c r="AH30" s="19"/>
    </row>
    <row r="31" spans="1:34" s="7" customFormat="1" ht="24" customHeight="1" outlineLevel="1">
      <c r="A31" s="96" t="s">
        <v>23</v>
      </c>
      <c r="B31" s="96"/>
      <c r="C31" s="66"/>
      <c r="D31" s="66"/>
      <c r="E31" s="66"/>
      <c r="F31" s="66"/>
      <c r="G31" s="66"/>
      <c r="H31" s="66"/>
      <c r="I31" s="66"/>
      <c r="J31" s="53"/>
      <c r="K31" s="66"/>
      <c r="L31" s="66"/>
      <c r="M31" s="57">
        <v>4</v>
      </c>
      <c r="N31" s="66"/>
      <c r="O31" s="66"/>
      <c r="P31" s="57">
        <v>1</v>
      </c>
      <c r="Q31" s="66"/>
      <c r="R31" s="66"/>
      <c r="S31" s="57">
        <v>2</v>
      </c>
      <c r="T31" s="66"/>
      <c r="U31" s="66"/>
      <c r="V31" s="57">
        <v>3</v>
      </c>
      <c r="W31" s="66"/>
      <c r="X31" s="66"/>
      <c r="Y31" s="57">
        <v>2</v>
      </c>
      <c r="Z31" s="66"/>
      <c r="AA31" s="66"/>
      <c r="AB31" s="57">
        <v>3</v>
      </c>
      <c r="AC31" s="59"/>
      <c r="AD31" s="59"/>
      <c r="AE31" s="59">
        <f aca="true" t="shared" si="7" ref="AD31:AE46">M31+P31+S31+V31+Y31+AB31</f>
        <v>15</v>
      </c>
      <c r="AF31" s="22"/>
      <c r="AG31" s="22"/>
      <c r="AH31" s="27"/>
    </row>
    <row r="32" spans="1:34" s="7" customFormat="1" ht="24" customHeight="1">
      <c r="A32" s="96"/>
      <c r="B32" s="96"/>
      <c r="C32" s="17">
        <v>4</v>
      </c>
      <c r="D32" s="17">
        <v>5</v>
      </c>
      <c r="E32" s="17">
        <v>5</v>
      </c>
      <c r="F32" s="17">
        <v>4</v>
      </c>
      <c r="G32" s="17">
        <v>4</v>
      </c>
      <c r="H32" s="17">
        <v>4</v>
      </c>
      <c r="I32" s="17">
        <v>4</v>
      </c>
      <c r="J32" s="52">
        <f>SUM(C32:I32)</f>
        <v>30</v>
      </c>
      <c r="K32" s="17">
        <v>78</v>
      </c>
      <c r="L32" s="17">
        <v>55</v>
      </c>
      <c r="M32" s="56">
        <f>SUM(K32:L32)</f>
        <v>133</v>
      </c>
      <c r="N32" s="17">
        <v>73</v>
      </c>
      <c r="O32" s="17">
        <v>78</v>
      </c>
      <c r="P32" s="56">
        <f>SUM(N32:O32)</f>
        <v>151</v>
      </c>
      <c r="Q32" s="17">
        <v>80</v>
      </c>
      <c r="R32" s="17">
        <v>89</v>
      </c>
      <c r="S32" s="56">
        <f>SUM(Q32:R32)</f>
        <v>169</v>
      </c>
      <c r="T32" s="17">
        <v>68</v>
      </c>
      <c r="U32" s="17">
        <v>60</v>
      </c>
      <c r="V32" s="56">
        <f>SUM(T32:U32)</f>
        <v>128</v>
      </c>
      <c r="W32" s="17">
        <v>76</v>
      </c>
      <c r="X32" s="17">
        <v>62</v>
      </c>
      <c r="Y32" s="56">
        <f>SUM(W32:X32)</f>
        <v>138</v>
      </c>
      <c r="Z32" s="17">
        <v>79</v>
      </c>
      <c r="AA32" s="17">
        <v>75</v>
      </c>
      <c r="AB32" s="56">
        <f>SUM(Z32:AA32)</f>
        <v>154</v>
      </c>
      <c r="AC32" s="54">
        <f>K32+N32+Q32+T32+W32+Z32</f>
        <v>454</v>
      </c>
      <c r="AD32" s="54">
        <f t="shared" si="7"/>
        <v>419</v>
      </c>
      <c r="AE32" s="54">
        <f t="shared" si="7"/>
        <v>873</v>
      </c>
      <c r="AF32" s="22"/>
      <c r="AG32" s="22"/>
      <c r="AH32" s="27"/>
    </row>
    <row r="33" spans="1:34" s="7" customFormat="1" ht="24" customHeight="1" outlineLevel="1">
      <c r="A33" s="96" t="s">
        <v>24</v>
      </c>
      <c r="B33" s="96"/>
      <c r="C33" s="66"/>
      <c r="D33" s="66"/>
      <c r="E33" s="66"/>
      <c r="F33" s="66"/>
      <c r="G33" s="66"/>
      <c r="H33" s="66"/>
      <c r="I33" s="66"/>
      <c r="J33" s="53"/>
      <c r="K33" s="66"/>
      <c r="L33" s="66"/>
      <c r="M33" s="57">
        <v>2</v>
      </c>
      <c r="N33" s="66"/>
      <c r="O33" s="66"/>
      <c r="P33" s="57">
        <v>3</v>
      </c>
      <c r="Q33" s="66"/>
      <c r="R33" s="66"/>
      <c r="S33" s="57">
        <v>1</v>
      </c>
      <c r="T33" s="66"/>
      <c r="U33" s="66"/>
      <c r="V33" s="57">
        <v>5</v>
      </c>
      <c r="W33" s="66"/>
      <c r="X33" s="66"/>
      <c r="Y33" s="57">
        <v>2</v>
      </c>
      <c r="Z33" s="66"/>
      <c r="AA33" s="66"/>
      <c r="AB33" s="57">
        <v>0</v>
      </c>
      <c r="AC33" s="59"/>
      <c r="AD33" s="59"/>
      <c r="AE33" s="59">
        <f t="shared" si="7"/>
        <v>13</v>
      </c>
      <c r="AF33" s="22"/>
      <c r="AG33" s="22"/>
      <c r="AH33" s="27"/>
    </row>
    <row r="34" spans="1:34" s="7" customFormat="1" ht="24" customHeight="1">
      <c r="A34" s="96"/>
      <c r="B34" s="96"/>
      <c r="C34" s="17">
        <v>5</v>
      </c>
      <c r="D34" s="17">
        <v>5</v>
      </c>
      <c r="E34" s="17">
        <v>5</v>
      </c>
      <c r="F34" s="17">
        <v>5</v>
      </c>
      <c r="G34" s="17">
        <v>4</v>
      </c>
      <c r="H34" s="17">
        <v>5</v>
      </c>
      <c r="I34" s="17">
        <v>3</v>
      </c>
      <c r="J34" s="52">
        <f>SUM(C34:I34)</f>
        <v>32</v>
      </c>
      <c r="K34" s="17">
        <v>96</v>
      </c>
      <c r="L34" s="17">
        <v>72</v>
      </c>
      <c r="M34" s="56">
        <f>SUM(K34:L34)</f>
        <v>168</v>
      </c>
      <c r="N34" s="17">
        <v>85</v>
      </c>
      <c r="O34" s="17">
        <v>68</v>
      </c>
      <c r="P34" s="56">
        <f>SUM(N34:O34)</f>
        <v>153</v>
      </c>
      <c r="Q34" s="17">
        <v>85</v>
      </c>
      <c r="R34" s="17">
        <v>78</v>
      </c>
      <c r="S34" s="56">
        <f>SUM(Q34:R34)</f>
        <v>163</v>
      </c>
      <c r="T34" s="17">
        <v>81</v>
      </c>
      <c r="U34" s="17">
        <v>86</v>
      </c>
      <c r="V34" s="56">
        <f>SUM(T34:U34)</f>
        <v>167</v>
      </c>
      <c r="W34" s="17">
        <v>82</v>
      </c>
      <c r="X34" s="17">
        <v>75</v>
      </c>
      <c r="Y34" s="56">
        <f>SUM(W34:X34)</f>
        <v>157</v>
      </c>
      <c r="Z34" s="17">
        <v>82</v>
      </c>
      <c r="AA34" s="17">
        <v>90</v>
      </c>
      <c r="AB34" s="56">
        <f>SUM(Z34:AA34)</f>
        <v>172</v>
      </c>
      <c r="AC34" s="54">
        <f>K34+N34+Q34+T34+W34+Z34</f>
        <v>511</v>
      </c>
      <c r="AD34" s="54">
        <f t="shared" si="7"/>
        <v>469</v>
      </c>
      <c r="AE34" s="54">
        <f t="shared" si="7"/>
        <v>980</v>
      </c>
      <c r="AF34" s="22"/>
      <c r="AG34" s="22"/>
      <c r="AH34" s="27"/>
    </row>
    <row r="35" spans="1:34" s="7" customFormat="1" ht="24" customHeight="1" outlineLevel="1">
      <c r="A35" s="96" t="s">
        <v>25</v>
      </c>
      <c r="B35" s="96"/>
      <c r="C35" s="66"/>
      <c r="D35" s="66"/>
      <c r="E35" s="66"/>
      <c r="F35" s="66"/>
      <c r="G35" s="66"/>
      <c r="H35" s="66"/>
      <c r="I35" s="66"/>
      <c r="J35" s="53"/>
      <c r="K35" s="66"/>
      <c r="L35" s="66"/>
      <c r="M35" s="57">
        <v>0</v>
      </c>
      <c r="N35" s="66"/>
      <c r="O35" s="66"/>
      <c r="P35" s="57">
        <v>1</v>
      </c>
      <c r="Q35" s="66"/>
      <c r="R35" s="66"/>
      <c r="S35" s="57">
        <v>2</v>
      </c>
      <c r="T35" s="66"/>
      <c r="U35" s="66"/>
      <c r="V35" s="57">
        <v>3</v>
      </c>
      <c r="W35" s="66"/>
      <c r="X35" s="66"/>
      <c r="Y35" s="57">
        <v>1</v>
      </c>
      <c r="Z35" s="66"/>
      <c r="AA35" s="66"/>
      <c r="AB35" s="57">
        <v>0</v>
      </c>
      <c r="AC35" s="59"/>
      <c r="AD35" s="59"/>
      <c r="AE35" s="59">
        <f t="shared" si="7"/>
        <v>7</v>
      </c>
      <c r="AF35" s="22"/>
      <c r="AG35" s="22"/>
      <c r="AH35" s="27"/>
    </row>
    <row r="36" spans="1:34" s="7" customFormat="1" ht="24" customHeight="1">
      <c r="A36" s="96"/>
      <c r="B36" s="96"/>
      <c r="C36" s="17">
        <v>3</v>
      </c>
      <c r="D36" s="17">
        <v>4</v>
      </c>
      <c r="E36" s="17">
        <v>4</v>
      </c>
      <c r="F36" s="17">
        <v>4</v>
      </c>
      <c r="G36" s="17">
        <v>3</v>
      </c>
      <c r="H36" s="17">
        <v>4</v>
      </c>
      <c r="I36" s="17">
        <v>2</v>
      </c>
      <c r="J36" s="52">
        <f>SUM(C36:I36)</f>
        <v>24</v>
      </c>
      <c r="K36" s="17">
        <v>42</v>
      </c>
      <c r="L36" s="17">
        <v>48</v>
      </c>
      <c r="M36" s="56">
        <f>SUM(K36:L36)</f>
        <v>90</v>
      </c>
      <c r="N36" s="17">
        <v>57</v>
      </c>
      <c r="O36" s="17">
        <v>57</v>
      </c>
      <c r="P36" s="56">
        <f>SUM(N36:O36)</f>
        <v>114</v>
      </c>
      <c r="Q36" s="17">
        <v>63</v>
      </c>
      <c r="R36" s="17">
        <v>59</v>
      </c>
      <c r="S36" s="56">
        <f>SUM(Q36:R36)</f>
        <v>122</v>
      </c>
      <c r="T36" s="17">
        <v>67</v>
      </c>
      <c r="U36" s="17">
        <v>62</v>
      </c>
      <c r="V36" s="56">
        <f>SUM(T36:U36)</f>
        <v>129</v>
      </c>
      <c r="W36" s="17">
        <v>48</v>
      </c>
      <c r="X36" s="17">
        <v>44</v>
      </c>
      <c r="Y36" s="56">
        <f>SUM(W36:X36)</f>
        <v>92</v>
      </c>
      <c r="Z36" s="17">
        <v>66</v>
      </c>
      <c r="AA36" s="17">
        <v>61</v>
      </c>
      <c r="AB36" s="56">
        <f>SUM(Z36:AA36)</f>
        <v>127</v>
      </c>
      <c r="AC36" s="54">
        <f>K36+N36+Q36+T36+W36+Z36</f>
        <v>343</v>
      </c>
      <c r="AD36" s="54">
        <f t="shared" si="7"/>
        <v>331</v>
      </c>
      <c r="AE36" s="54">
        <f t="shared" si="7"/>
        <v>674</v>
      </c>
      <c r="AF36" s="22"/>
      <c r="AG36" s="22"/>
      <c r="AH36" s="27"/>
    </row>
    <row r="37" spans="1:34" s="7" customFormat="1" ht="24" customHeight="1" outlineLevel="1">
      <c r="A37" s="96" t="s">
        <v>26</v>
      </c>
      <c r="B37" s="96"/>
      <c r="C37" s="66"/>
      <c r="D37" s="66"/>
      <c r="E37" s="66"/>
      <c r="F37" s="66"/>
      <c r="G37" s="66"/>
      <c r="H37" s="66"/>
      <c r="I37" s="66"/>
      <c r="J37" s="53"/>
      <c r="K37" s="66"/>
      <c r="L37" s="66"/>
      <c r="M37" s="57">
        <v>8</v>
      </c>
      <c r="N37" s="66"/>
      <c r="O37" s="66"/>
      <c r="P37" s="57">
        <v>3</v>
      </c>
      <c r="Q37" s="66"/>
      <c r="R37" s="66"/>
      <c r="S37" s="57">
        <v>0</v>
      </c>
      <c r="T37" s="66"/>
      <c r="U37" s="66"/>
      <c r="V37" s="57">
        <v>3</v>
      </c>
      <c r="W37" s="66"/>
      <c r="X37" s="66"/>
      <c r="Y37" s="57">
        <v>1</v>
      </c>
      <c r="Z37" s="66"/>
      <c r="AA37" s="66"/>
      <c r="AB37" s="57">
        <v>1</v>
      </c>
      <c r="AC37" s="59"/>
      <c r="AD37" s="59"/>
      <c r="AE37" s="59">
        <f t="shared" si="7"/>
        <v>16</v>
      </c>
      <c r="AF37" s="22"/>
      <c r="AG37" s="22"/>
      <c r="AH37" s="27"/>
    </row>
    <row r="38" spans="1:34" s="7" customFormat="1" ht="24" customHeight="1">
      <c r="A38" s="96"/>
      <c r="B38" s="96"/>
      <c r="C38" s="17">
        <v>4</v>
      </c>
      <c r="D38" s="17">
        <v>4</v>
      </c>
      <c r="E38" s="17">
        <v>4</v>
      </c>
      <c r="F38" s="17">
        <v>5</v>
      </c>
      <c r="G38" s="17">
        <v>4</v>
      </c>
      <c r="H38" s="17">
        <v>4</v>
      </c>
      <c r="I38" s="17">
        <v>3</v>
      </c>
      <c r="J38" s="52">
        <f>SUM(C38:I38)</f>
        <v>28</v>
      </c>
      <c r="K38" s="17">
        <v>73</v>
      </c>
      <c r="L38" s="17">
        <v>59</v>
      </c>
      <c r="M38" s="56">
        <f>SUM(K38:L38)</f>
        <v>132</v>
      </c>
      <c r="N38" s="17">
        <v>68</v>
      </c>
      <c r="O38" s="17">
        <v>74</v>
      </c>
      <c r="P38" s="56">
        <f>SUM(N38:O38)</f>
        <v>142</v>
      </c>
      <c r="Q38" s="17">
        <v>71</v>
      </c>
      <c r="R38" s="17">
        <v>64</v>
      </c>
      <c r="S38" s="56">
        <f>SUM(Q38:R38)</f>
        <v>135</v>
      </c>
      <c r="T38" s="17">
        <v>67</v>
      </c>
      <c r="U38" s="17">
        <v>79</v>
      </c>
      <c r="V38" s="56">
        <f>SUM(T38:U38)</f>
        <v>146</v>
      </c>
      <c r="W38" s="17">
        <v>67</v>
      </c>
      <c r="X38" s="17">
        <v>68</v>
      </c>
      <c r="Y38" s="56">
        <f>SUM(W38:X38)</f>
        <v>135</v>
      </c>
      <c r="Z38" s="17">
        <v>61</v>
      </c>
      <c r="AA38" s="17">
        <v>63</v>
      </c>
      <c r="AB38" s="56">
        <f>SUM(Z38:AA38)</f>
        <v>124</v>
      </c>
      <c r="AC38" s="54">
        <f>K38+N38+Q38+T38+W38+Z38</f>
        <v>407</v>
      </c>
      <c r="AD38" s="54">
        <f t="shared" si="7"/>
        <v>407</v>
      </c>
      <c r="AE38" s="54">
        <f>M38+P38+S38+V38+Y38+AB38</f>
        <v>814</v>
      </c>
      <c r="AF38" s="22"/>
      <c r="AG38" s="22"/>
      <c r="AH38" s="27"/>
    </row>
    <row r="39" spans="1:34" s="7" customFormat="1" ht="24" customHeight="1" outlineLevel="1">
      <c r="A39" s="96" t="s">
        <v>27</v>
      </c>
      <c r="B39" s="96"/>
      <c r="C39" s="66"/>
      <c r="D39" s="66"/>
      <c r="E39" s="66"/>
      <c r="F39" s="66"/>
      <c r="G39" s="66"/>
      <c r="H39" s="66"/>
      <c r="I39" s="66"/>
      <c r="J39" s="53"/>
      <c r="K39" s="66"/>
      <c r="L39" s="66"/>
      <c r="M39" s="57">
        <v>1</v>
      </c>
      <c r="N39" s="66"/>
      <c r="O39" s="66"/>
      <c r="P39" s="57">
        <v>1</v>
      </c>
      <c r="Q39" s="66"/>
      <c r="R39" s="66"/>
      <c r="S39" s="57">
        <v>1</v>
      </c>
      <c r="T39" s="66"/>
      <c r="U39" s="66"/>
      <c r="V39" s="57">
        <v>3</v>
      </c>
      <c r="W39" s="66"/>
      <c r="X39" s="66"/>
      <c r="Y39" s="57">
        <v>2</v>
      </c>
      <c r="Z39" s="66"/>
      <c r="AA39" s="66"/>
      <c r="AB39" s="57">
        <v>1</v>
      </c>
      <c r="AC39" s="59"/>
      <c r="AD39" s="59"/>
      <c r="AE39" s="59">
        <f t="shared" si="7"/>
        <v>9</v>
      </c>
      <c r="AF39" s="22"/>
      <c r="AG39" s="22"/>
      <c r="AH39" s="27"/>
    </row>
    <row r="40" spans="1:34" s="7" customFormat="1" ht="24" customHeight="1">
      <c r="A40" s="96"/>
      <c r="B40" s="96"/>
      <c r="C40" s="17">
        <v>3</v>
      </c>
      <c r="D40" s="17">
        <v>3</v>
      </c>
      <c r="E40" s="17">
        <v>3</v>
      </c>
      <c r="F40" s="17">
        <v>4</v>
      </c>
      <c r="G40" s="17">
        <v>3</v>
      </c>
      <c r="H40" s="17">
        <v>3</v>
      </c>
      <c r="I40" s="17">
        <v>2</v>
      </c>
      <c r="J40" s="52">
        <f>SUM(C40:I40)</f>
        <v>21</v>
      </c>
      <c r="K40" s="17">
        <v>42</v>
      </c>
      <c r="L40" s="17">
        <v>36</v>
      </c>
      <c r="M40" s="56">
        <f>SUM(K40:L40)</f>
        <v>78</v>
      </c>
      <c r="N40" s="17">
        <v>64</v>
      </c>
      <c r="O40" s="17">
        <v>40</v>
      </c>
      <c r="P40" s="56">
        <f>SUM(N40:O40)</f>
        <v>104</v>
      </c>
      <c r="Q40" s="17">
        <v>49</v>
      </c>
      <c r="R40" s="17">
        <v>44</v>
      </c>
      <c r="S40" s="56">
        <f>SUM(Q40:R40)</f>
        <v>93</v>
      </c>
      <c r="T40" s="17">
        <v>58</v>
      </c>
      <c r="U40" s="17">
        <v>60</v>
      </c>
      <c r="V40" s="56">
        <f>SUM(T40:U40)</f>
        <v>118</v>
      </c>
      <c r="W40" s="17">
        <v>66</v>
      </c>
      <c r="X40" s="17">
        <v>52</v>
      </c>
      <c r="Y40" s="56">
        <f>SUM(W40:X40)</f>
        <v>118</v>
      </c>
      <c r="Z40" s="17">
        <v>49</v>
      </c>
      <c r="AA40" s="17">
        <v>72</v>
      </c>
      <c r="AB40" s="56">
        <f>SUM(Z40:AA40)</f>
        <v>121</v>
      </c>
      <c r="AC40" s="54">
        <f>K40+N40+Q40+T40+W40+Z40</f>
        <v>328</v>
      </c>
      <c r="AD40" s="54">
        <f t="shared" si="7"/>
        <v>304</v>
      </c>
      <c r="AE40" s="54">
        <f>M40+P40+S40+V40+Y40+AB40</f>
        <v>632</v>
      </c>
      <c r="AF40" s="22"/>
      <c r="AG40" s="22"/>
      <c r="AH40" s="27"/>
    </row>
    <row r="41" spans="1:34" s="7" customFormat="1" ht="24" customHeight="1" outlineLevel="1">
      <c r="A41" s="96" t="s">
        <v>28</v>
      </c>
      <c r="B41" s="96"/>
      <c r="C41" s="66"/>
      <c r="D41" s="66"/>
      <c r="E41" s="66"/>
      <c r="F41" s="66"/>
      <c r="G41" s="66"/>
      <c r="H41" s="66"/>
      <c r="I41" s="66"/>
      <c r="J41" s="53"/>
      <c r="K41" s="66"/>
      <c r="L41" s="66"/>
      <c r="M41" s="57">
        <v>1</v>
      </c>
      <c r="N41" s="66"/>
      <c r="O41" s="66"/>
      <c r="P41" s="57">
        <v>1</v>
      </c>
      <c r="Q41" s="66"/>
      <c r="R41" s="66"/>
      <c r="S41" s="57">
        <v>3</v>
      </c>
      <c r="T41" s="66"/>
      <c r="U41" s="66"/>
      <c r="V41" s="57">
        <v>1</v>
      </c>
      <c r="W41" s="66"/>
      <c r="X41" s="66"/>
      <c r="Y41" s="57">
        <v>1</v>
      </c>
      <c r="Z41" s="66"/>
      <c r="AA41" s="66"/>
      <c r="AB41" s="57">
        <v>2</v>
      </c>
      <c r="AC41" s="59"/>
      <c r="AD41" s="59"/>
      <c r="AE41" s="59">
        <f t="shared" si="7"/>
        <v>9</v>
      </c>
      <c r="AF41" s="22"/>
      <c r="AG41" s="22"/>
      <c r="AH41" s="27"/>
    </row>
    <row r="42" spans="1:34" s="7" customFormat="1" ht="24" customHeight="1">
      <c r="A42" s="96"/>
      <c r="B42" s="96"/>
      <c r="C42" s="17">
        <v>4</v>
      </c>
      <c r="D42" s="17">
        <v>4</v>
      </c>
      <c r="E42" s="17">
        <v>4</v>
      </c>
      <c r="F42" s="17">
        <v>4</v>
      </c>
      <c r="G42" s="17">
        <v>4</v>
      </c>
      <c r="H42" s="17">
        <v>4</v>
      </c>
      <c r="I42" s="17">
        <v>2</v>
      </c>
      <c r="J42" s="52">
        <f>SUM(C42:I42)</f>
        <v>26</v>
      </c>
      <c r="K42" s="17">
        <v>64</v>
      </c>
      <c r="L42" s="17">
        <v>59</v>
      </c>
      <c r="M42" s="56">
        <f>SUM(K42:L42)</f>
        <v>123</v>
      </c>
      <c r="N42" s="17">
        <v>61</v>
      </c>
      <c r="O42" s="17">
        <v>63</v>
      </c>
      <c r="P42" s="56">
        <f>SUM(N42:O42)</f>
        <v>124</v>
      </c>
      <c r="Q42" s="17">
        <v>65</v>
      </c>
      <c r="R42" s="17">
        <v>65</v>
      </c>
      <c r="S42" s="56">
        <f>SUM(Q42:R42)</f>
        <v>130</v>
      </c>
      <c r="T42" s="17">
        <v>69</v>
      </c>
      <c r="U42" s="17">
        <v>58</v>
      </c>
      <c r="V42" s="56">
        <f>SUM(T42:U42)</f>
        <v>127</v>
      </c>
      <c r="W42" s="17">
        <v>60</v>
      </c>
      <c r="X42" s="17">
        <v>62</v>
      </c>
      <c r="Y42" s="56">
        <f>SUM(W42:X42)</f>
        <v>122</v>
      </c>
      <c r="Z42" s="17">
        <v>69</v>
      </c>
      <c r="AA42" s="17">
        <v>57</v>
      </c>
      <c r="AB42" s="56">
        <f>SUM(Z42:AA42)</f>
        <v>126</v>
      </c>
      <c r="AC42" s="54">
        <f>K42+N42+Q42+T42+W42+Z42</f>
        <v>388</v>
      </c>
      <c r="AD42" s="54">
        <f t="shared" si="7"/>
        <v>364</v>
      </c>
      <c r="AE42" s="54">
        <f t="shared" si="7"/>
        <v>752</v>
      </c>
      <c r="AF42" s="22"/>
      <c r="AG42" s="22"/>
      <c r="AH42" s="27"/>
    </row>
    <row r="43" spans="1:34" s="7" customFormat="1" ht="24" customHeight="1" outlineLevel="1">
      <c r="A43" s="96" t="s">
        <v>29</v>
      </c>
      <c r="B43" s="96"/>
      <c r="C43" s="66"/>
      <c r="D43" s="66"/>
      <c r="E43" s="66"/>
      <c r="F43" s="66"/>
      <c r="G43" s="66"/>
      <c r="H43" s="66"/>
      <c r="I43" s="66"/>
      <c r="J43" s="53"/>
      <c r="K43" s="66"/>
      <c r="L43" s="66"/>
      <c r="M43" s="57">
        <v>0</v>
      </c>
      <c r="N43" s="66"/>
      <c r="O43" s="66"/>
      <c r="P43" s="57">
        <v>2</v>
      </c>
      <c r="Q43" s="66"/>
      <c r="R43" s="66"/>
      <c r="S43" s="57">
        <v>2</v>
      </c>
      <c r="T43" s="66"/>
      <c r="U43" s="66"/>
      <c r="V43" s="57">
        <v>2</v>
      </c>
      <c r="W43" s="66"/>
      <c r="X43" s="66"/>
      <c r="Y43" s="57">
        <v>1</v>
      </c>
      <c r="Z43" s="66"/>
      <c r="AA43" s="66"/>
      <c r="AB43" s="57">
        <v>2</v>
      </c>
      <c r="AC43" s="59"/>
      <c r="AD43" s="59"/>
      <c r="AE43" s="59">
        <f t="shared" si="7"/>
        <v>9</v>
      </c>
      <c r="AF43" s="22"/>
      <c r="AG43" s="22"/>
      <c r="AH43" s="27"/>
    </row>
    <row r="44" spans="1:34" s="7" customFormat="1" ht="24" customHeight="1">
      <c r="A44" s="96"/>
      <c r="B44" s="96"/>
      <c r="C44" s="17">
        <v>3</v>
      </c>
      <c r="D44" s="17">
        <v>2</v>
      </c>
      <c r="E44" s="17">
        <v>2</v>
      </c>
      <c r="F44" s="17">
        <v>3</v>
      </c>
      <c r="G44" s="17">
        <v>2</v>
      </c>
      <c r="H44" s="17">
        <v>2</v>
      </c>
      <c r="I44" s="17">
        <v>2</v>
      </c>
      <c r="J44" s="52">
        <f>SUM(C44:I44)</f>
        <v>16</v>
      </c>
      <c r="K44" s="17">
        <v>30</v>
      </c>
      <c r="L44" s="17">
        <v>44</v>
      </c>
      <c r="M44" s="56">
        <f>SUM(K44:L44)</f>
        <v>74</v>
      </c>
      <c r="N44" s="17">
        <v>35</v>
      </c>
      <c r="O44" s="17">
        <v>29</v>
      </c>
      <c r="P44" s="56">
        <f>SUM(N44:O44)</f>
        <v>64</v>
      </c>
      <c r="Q44" s="17">
        <v>35</v>
      </c>
      <c r="R44" s="17">
        <v>35</v>
      </c>
      <c r="S44" s="56">
        <f>SUM(Q44:R44)</f>
        <v>70</v>
      </c>
      <c r="T44" s="17">
        <v>31</v>
      </c>
      <c r="U44" s="17">
        <v>43</v>
      </c>
      <c r="V44" s="56">
        <f>SUM(T44:U44)</f>
        <v>74</v>
      </c>
      <c r="W44" s="17">
        <v>40</v>
      </c>
      <c r="X44" s="17">
        <v>29</v>
      </c>
      <c r="Y44" s="56">
        <f>SUM(W44:X44)</f>
        <v>69</v>
      </c>
      <c r="Z44" s="17">
        <v>33</v>
      </c>
      <c r="AA44" s="17">
        <v>39</v>
      </c>
      <c r="AB44" s="56">
        <f>SUM(Z44:AA44)</f>
        <v>72</v>
      </c>
      <c r="AC44" s="54">
        <f>K44+N44+Q44+T44+W44+Z44</f>
        <v>204</v>
      </c>
      <c r="AD44" s="54">
        <f t="shared" si="7"/>
        <v>219</v>
      </c>
      <c r="AE44" s="54">
        <f t="shared" si="7"/>
        <v>423</v>
      </c>
      <c r="AF44" s="22"/>
      <c r="AG44" s="22"/>
      <c r="AH44" s="27"/>
    </row>
    <row r="45" spans="1:34" s="7" customFormat="1" ht="24" customHeight="1" outlineLevel="1">
      <c r="A45" s="96" t="s">
        <v>30</v>
      </c>
      <c r="B45" s="96"/>
      <c r="C45" s="66"/>
      <c r="D45" s="66"/>
      <c r="E45" s="66"/>
      <c r="F45" s="66"/>
      <c r="G45" s="66"/>
      <c r="H45" s="66"/>
      <c r="I45" s="66"/>
      <c r="J45" s="53"/>
      <c r="K45" s="66"/>
      <c r="L45" s="66"/>
      <c r="M45" s="57">
        <v>3</v>
      </c>
      <c r="N45" s="66"/>
      <c r="O45" s="66"/>
      <c r="P45" s="57">
        <v>1</v>
      </c>
      <c r="Q45" s="66"/>
      <c r="R45" s="66"/>
      <c r="S45" s="57">
        <v>0</v>
      </c>
      <c r="T45" s="66"/>
      <c r="U45" s="66"/>
      <c r="V45" s="57">
        <v>3</v>
      </c>
      <c r="W45" s="66"/>
      <c r="X45" s="66"/>
      <c r="Y45" s="57">
        <v>0</v>
      </c>
      <c r="Z45" s="66"/>
      <c r="AA45" s="66"/>
      <c r="AB45" s="57">
        <v>2</v>
      </c>
      <c r="AC45" s="59"/>
      <c r="AD45" s="59"/>
      <c r="AE45" s="59">
        <f t="shared" si="7"/>
        <v>9</v>
      </c>
      <c r="AF45" s="22"/>
      <c r="AG45" s="22"/>
      <c r="AH45" s="27"/>
    </row>
    <row r="46" spans="1:34" s="7" customFormat="1" ht="24" customHeight="1">
      <c r="A46" s="96"/>
      <c r="B46" s="96"/>
      <c r="C46" s="17">
        <v>2</v>
      </c>
      <c r="D46" s="17">
        <v>2</v>
      </c>
      <c r="E46" s="17">
        <v>2</v>
      </c>
      <c r="F46" s="17">
        <v>2</v>
      </c>
      <c r="G46" s="17">
        <v>2</v>
      </c>
      <c r="H46" s="17">
        <v>2</v>
      </c>
      <c r="I46" s="17">
        <v>2</v>
      </c>
      <c r="J46" s="52">
        <f>SUM(C46:I46)</f>
        <v>14</v>
      </c>
      <c r="K46" s="17">
        <v>24</v>
      </c>
      <c r="L46" s="17">
        <v>18</v>
      </c>
      <c r="M46" s="56">
        <f>SUM(K46:L46)</f>
        <v>42</v>
      </c>
      <c r="N46" s="17">
        <v>16</v>
      </c>
      <c r="O46" s="17">
        <v>25</v>
      </c>
      <c r="P46" s="56">
        <f>SUM(N46:O46)</f>
        <v>41</v>
      </c>
      <c r="Q46" s="17">
        <v>27</v>
      </c>
      <c r="R46" s="17">
        <v>28</v>
      </c>
      <c r="S46" s="56">
        <f>SUM(Q46:R46)</f>
        <v>55</v>
      </c>
      <c r="T46" s="17">
        <v>35</v>
      </c>
      <c r="U46" s="17">
        <v>20</v>
      </c>
      <c r="V46" s="56">
        <f>SUM(T46:U46)</f>
        <v>55</v>
      </c>
      <c r="W46" s="17">
        <v>26</v>
      </c>
      <c r="X46" s="17">
        <v>36</v>
      </c>
      <c r="Y46" s="56">
        <f>SUM(W46:X46)</f>
        <v>62</v>
      </c>
      <c r="Z46" s="17">
        <v>33</v>
      </c>
      <c r="AA46" s="17">
        <v>35</v>
      </c>
      <c r="AB46" s="56">
        <f>SUM(Z46:AA46)</f>
        <v>68</v>
      </c>
      <c r="AC46" s="54">
        <f>K46+N46+Q46+T46+W46+Z46</f>
        <v>161</v>
      </c>
      <c r="AD46" s="54">
        <f t="shared" si="7"/>
        <v>162</v>
      </c>
      <c r="AE46" s="54">
        <f t="shared" si="7"/>
        <v>323</v>
      </c>
      <c r="AF46" s="22"/>
      <c r="AG46" s="22"/>
      <c r="AH46" s="27"/>
    </row>
    <row r="47" spans="1:34" s="7" customFormat="1" ht="24" customHeight="1" outlineLevel="1">
      <c r="A47" s="96" t="s">
        <v>31</v>
      </c>
      <c r="B47" s="96"/>
      <c r="C47" s="66"/>
      <c r="D47" s="66"/>
      <c r="E47" s="66"/>
      <c r="F47" s="66"/>
      <c r="G47" s="66"/>
      <c r="H47" s="66"/>
      <c r="I47" s="66"/>
      <c r="J47" s="53"/>
      <c r="K47" s="66"/>
      <c r="L47" s="66"/>
      <c r="M47" s="57">
        <v>1</v>
      </c>
      <c r="N47" s="66"/>
      <c r="O47" s="66"/>
      <c r="P47" s="57">
        <v>0</v>
      </c>
      <c r="Q47" s="66"/>
      <c r="R47" s="66"/>
      <c r="S47" s="57">
        <v>1</v>
      </c>
      <c r="T47" s="66"/>
      <c r="U47" s="66"/>
      <c r="V47" s="57">
        <v>0</v>
      </c>
      <c r="W47" s="66"/>
      <c r="X47" s="66"/>
      <c r="Y47" s="57">
        <v>2</v>
      </c>
      <c r="Z47" s="66"/>
      <c r="AA47" s="66"/>
      <c r="AB47" s="57">
        <v>1</v>
      </c>
      <c r="AC47" s="59"/>
      <c r="AD47" s="59"/>
      <c r="AE47" s="59">
        <f aca="true" t="shared" si="8" ref="AE47:AE86">M47+P47+S47+V47+Y47+AB47</f>
        <v>5</v>
      </c>
      <c r="AF47" s="22"/>
      <c r="AG47" s="22"/>
      <c r="AH47" s="27"/>
    </row>
    <row r="48" spans="1:34" s="7" customFormat="1" ht="24" customHeight="1">
      <c r="A48" s="96"/>
      <c r="B48" s="96"/>
      <c r="C48" s="17">
        <v>1</v>
      </c>
      <c r="D48" s="17">
        <v>2</v>
      </c>
      <c r="E48" s="17">
        <v>2</v>
      </c>
      <c r="F48" s="17">
        <v>2</v>
      </c>
      <c r="G48" s="17">
        <v>2</v>
      </c>
      <c r="H48" s="17">
        <v>2</v>
      </c>
      <c r="I48" s="17">
        <v>2</v>
      </c>
      <c r="J48" s="52">
        <f>SUM(C48:I48)</f>
        <v>13</v>
      </c>
      <c r="K48" s="17">
        <v>14</v>
      </c>
      <c r="L48" s="17">
        <v>13</v>
      </c>
      <c r="M48" s="56">
        <f>SUM(K48:L48)</f>
        <v>27</v>
      </c>
      <c r="N48" s="17">
        <v>14</v>
      </c>
      <c r="O48" s="17">
        <v>23</v>
      </c>
      <c r="P48" s="56">
        <f>SUM(N48:O48)</f>
        <v>37</v>
      </c>
      <c r="Q48" s="17">
        <v>24</v>
      </c>
      <c r="R48" s="17">
        <v>15</v>
      </c>
      <c r="S48" s="56">
        <f>SUM(Q48:R48)</f>
        <v>39</v>
      </c>
      <c r="T48" s="17">
        <v>21</v>
      </c>
      <c r="U48" s="17">
        <v>21</v>
      </c>
      <c r="V48" s="56">
        <f>SUM(T48:U48)</f>
        <v>42</v>
      </c>
      <c r="W48" s="17">
        <v>23</v>
      </c>
      <c r="X48" s="17">
        <v>28</v>
      </c>
      <c r="Y48" s="56">
        <f>SUM(W48:X48)</f>
        <v>51</v>
      </c>
      <c r="Z48" s="17">
        <v>26</v>
      </c>
      <c r="AA48" s="17">
        <v>26</v>
      </c>
      <c r="AB48" s="56">
        <f>SUM(Z48:AA48)</f>
        <v>52</v>
      </c>
      <c r="AC48" s="54">
        <f>K48+N48+Q48+T48+W48+Z48</f>
        <v>122</v>
      </c>
      <c r="AD48" s="54">
        <f>L48+O48+R48+U48+X48+AA48</f>
        <v>126</v>
      </c>
      <c r="AE48" s="54">
        <f t="shared" si="8"/>
        <v>248</v>
      </c>
      <c r="AF48" s="22"/>
      <c r="AG48" s="22"/>
      <c r="AH48" s="27"/>
    </row>
    <row r="49" spans="1:34" s="7" customFormat="1" ht="24" customHeight="1" outlineLevel="1">
      <c r="A49" s="96" t="s">
        <v>32</v>
      </c>
      <c r="B49" s="96"/>
      <c r="C49" s="66"/>
      <c r="D49" s="66"/>
      <c r="E49" s="66"/>
      <c r="F49" s="66"/>
      <c r="G49" s="66"/>
      <c r="H49" s="66"/>
      <c r="I49" s="66"/>
      <c r="J49" s="53"/>
      <c r="K49" s="66"/>
      <c r="L49" s="66"/>
      <c r="M49" s="57">
        <v>1</v>
      </c>
      <c r="N49" s="66"/>
      <c r="O49" s="66"/>
      <c r="P49" s="57">
        <v>0</v>
      </c>
      <c r="Q49" s="66"/>
      <c r="R49" s="66"/>
      <c r="S49" s="57">
        <v>0</v>
      </c>
      <c r="T49" s="66"/>
      <c r="U49" s="66"/>
      <c r="V49" s="57">
        <v>0</v>
      </c>
      <c r="W49" s="66"/>
      <c r="X49" s="66"/>
      <c r="Y49" s="57">
        <v>0</v>
      </c>
      <c r="Z49" s="66"/>
      <c r="AA49" s="66"/>
      <c r="AB49" s="57">
        <v>1</v>
      </c>
      <c r="AC49" s="59"/>
      <c r="AD49" s="59"/>
      <c r="AE49" s="59">
        <f t="shared" si="8"/>
        <v>2</v>
      </c>
      <c r="AF49" s="22"/>
      <c r="AG49" s="22"/>
      <c r="AH49" s="27"/>
    </row>
    <row r="50" spans="1:34" s="7" customFormat="1" ht="24" customHeight="1">
      <c r="A50" s="96"/>
      <c r="B50" s="96"/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52">
        <f>SUM(C50:I50)</f>
        <v>7</v>
      </c>
      <c r="K50" s="17">
        <v>11</v>
      </c>
      <c r="L50" s="17">
        <v>17</v>
      </c>
      <c r="M50" s="56">
        <f>SUM(K50:L50)</f>
        <v>28</v>
      </c>
      <c r="N50" s="17">
        <v>13</v>
      </c>
      <c r="O50" s="17">
        <v>14</v>
      </c>
      <c r="P50" s="56">
        <f>SUM(N50:O50)</f>
        <v>27</v>
      </c>
      <c r="Q50" s="17">
        <v>14</v>
      </c>
      <c r="R50" s="17">
        <v>9</v>
      </c>
      <c r="S50" s="56">
        <f>SUM(Q50:R50)</f>
        <v>23</v>
      </c>
      <c r="T50" s="17">
        <v>13</v>
      </c>
      <c r="U50" s="17">
        <v>11</v>
      </c>
      <c r="V50" s="56">
        <f>SUM(T50:U50)</f>
        <v>24</v>
      </c>
      <c r="W50" s="17">
        <v>17</v>
      </c>
      <c r="X50" s="17">
        <v>19</v>
      </c>
      <c r="Y50" s="56">
        <f>SUM(W50:X50)</f>
        <v>36</v>
      </c>
      <c r="Z50" s="17">
        <v>15</v>
      </c>
      <c r="AA50" s="17">
        <v>13</v>
      </c>
      <c r="AB50" s="56">
        <f>SUM(Z50:AA50)</f>
        <v>28</v>
      </c>
      <c r="AC50" s="54">
        <f>K50+N50+Q50+T50+W50+Z50</f>
        <v>83</v>
      </c>
      <c r="AD50" s="54">
        <f>L50+O50+R50+U50+X50+AA50</f>
        <v>83</v>
      </c>
      <c r="AE50" s="54">
        <f t="shared" si="8"/>
        <v>166</v>
      </c>
      <c r="AF50" s="22"/>
      <c r="AG50" s="22"/>
      <c r="AH50" s="27"/>
    </row>
    <row r="51" spans="1:34" s="7" customFormat="1" ht="24" customHeight="1" outlineLevel="1">
      <c r="A51" s="96" t="s">
        <v>33</v>
      </c>
      <c r="B51" s="96"/>
      <c r="C51" s="66"/>
      <c r="D51" s="66"/>
      <c r="E51" s="66"/>
      <c r="F51" s="66"/>
      <c r="G51" s="66"/>
      <c r="H51" s="66"/>
      <c r="I51" s="66"/>
      <c r="J51" s="53"/>
      <c r="K51" s="66"/>
      <c r="L51" s="66"/>
      <c r="M51" s="57">
        <v>0</v>
      </c>
      <c r="N51" s="66"/>
      <c r="O51" s="66"/>
      <c r="P51" s="57">
        <v>0</v>
      </c>
      <c r="Q51" s="66"/>
      <c r="R51" s="66"/>
      <c r="S51" s="57">
        <v>0</v>
      </c>
      <c r="T51" s="66"/>
      <c r="U51" s="66"/>
      <c r="V51" s="57">
        <v>0</v>
      </c>
      <c r="W51" s="66"/>
      <c r="X51" s="66"/>
      <c r="Y51" s="57">
        <v>0</v>
      </c>
      <c r="Z51" s="66"/>
      <c r="AA51" s="66"/>
      <c r="AB51" s="57">
        <v>0</v>
      </c>
      <c r="AC51" s="59"/>
      <c r="AD51" s="59"/>
      <c r="AE51" s="59">
        <f t="shared" si="8"/>
        <v>0</v>
      </c>
      <c r="AF51" s="22"/>
      <c r="AG51" s="22"/>
      <c r="AH51" s="27"/>
    </row>
    <row r="52" spans="1:34" s="7" customFormat="1" ht="24" customHeight="1">
      <c r="A52" s="96"/>
      <c r="B52" s="96"/>
      <c r="C52" s="17">
        <v>2</v>
      </c>
      <c r="D52" s="17">
        <v>2</v>
      </c>
      <c r="E52" s="17">
        <v>2</v>
      </c>
      <c r="F52" s="17">
        <v>2</v>
      </c>
      <c r="G52" s="17">
        <v>2</v>
      </c>
      <c r="H52" s="17">
        <v>2</v>
      </c>
      <c r="I52" s="17">
        <v>0</v>
      </c>
      <c r="J52" s="52">
        <f>SUM(C52:I52)</f>
        <v>12</v>
      </c>
      <c r="K52" s="17">
        <v>22</v>
      </c>
      <c r="L52" s="17">
        <v>20</v>
      </c>
      <c r="M52" s="56">
        <f>SUM(K52:L52)</f>
        <v>42</v>
      </c>
      <c r="N52" s="17">
        <v>26</v>
      </c>
      <c r="O52" s="17">
        <v>28</v>
      </c>
      <c r="P52" s="56">
        <f>SUM(N52:O52)</f>
        <v>54</v>
      </c>
      <c r="Q52" s="17">
        <v>23</v>
      </c>
      <c r="R52" s="17">
        <v>27</v>
      </c>
      <c r="S52" s="56">
        <f>SUM(Q52:R52)</f>
        <v>50</v>
      </c>
      <c r="T52" s="17">
        <v>31</v>
      </c>
      <c r="U52" s="17">
        <v>22</v>
      </c>
      <c r="V52" s="56">
        <f>SUM(T52:U52)</f>
        <v>53</v>
      </c>
      <c r="W52" s="17">
        <v>30</v>
      </c>
      <c r="X52" s="17">
        <v>29</v>
      </c>
      <c r="Y52" s="56">
        <f>SUM(W52:X52)</f>
        <v>59</v>
      </c>
      <c r="Z52" s="17">
        <v>27</v>
      </c>
      <c r="AA52" s="17">
        <v>34</v>
      </c>
      <c r="AB52" s="56">
        <f>SUM(Z52:AA52)</f>
        <v>61</v>
      </c>
      <c r="AC52" s="54">
        <f>K52+N52+Q52+T52+W52+Z52</f>
        <v>159</v>
      </c>
      <c r="AD52" s="54">
        <f>L52+O52+R52+U52+X52+AA52</f>
        <v>160</v>
      </c>
      <c r="AE52" s="54">
        <f t="shared" si="8"/>
        <v>319</v>
      </c>
      <c r="AF52" s="22"/>
      <c r="AG52" s="22"/>
      <c r="AH52" s="27"/>
    </row>
    <row r="53" spans="1:34" s="7" customFormat="1" ht="24" customHeight="1" outlineLevel="1">
      <c r="A53" s="96" t="s">
        <v>34</v>
      </c>
      <c r="B53" s="96"/>
      <c r="C53" s="66"/>
      <c r="D53" s="66"/>
      <c r="E53" s="66"/>
      <c r="F53" s="66"/>
      <c r="G53" s="66"/>
      <c r="H53" s="66"/>
      <c r="I53" s="66"/>
      <c r="J53" s="53"/>
      <c r="K53" s="66"/>
      <c r="L53" s="66"/>
      <c r="M53" s="57">
        <v>2</v>
      </c>
      <c r="N53" s="66"/>
      <c r="O53" s="66"/>
      <c r="P53" s="57">
        <v>0</v>
      </c>
      <c r="Q53" s="66"/>
      <c r="R53" s="66"/>
      <c r="S53" s="57">
        <v>3</v>
      </c>
      <c r="T53" s="66"/>
      <c r="U53" s="66"/>
      <c r="V53" s="57">
        <v>2</v>
      </c>
      <c r="W53" s="66"/>
      <c r="X53" s="66"/>
      <c r="Y53" s="57">
        <v>0</v>
      </c>
      <c r="Z53" s="66"/>
      <c r="AA53" s="66"/>
      <c r="AB53" s="57">
        <v>1</v>
      </c>
      <c r="AC53" s="59"/>
      <c r="AD53" s="59"/>
      <c r="AE53" s="59">
        <f t="shared" si="8"/>
        <v>8</v>
      </c>
      <c r="AF53" s="22"/>
      <c r="AG53" s="22"/>
      <c r="AH53" s="27"/>
    </row>
    <row r="54" spans="1:34" s="7" customFormat="1" ht="24" customHeight="1">
      <c r="A54" s="96"/>
      <c r="B54" s="96"/>
      <c r="C54" s="17">
        <v>2</v>
      </c>
      <c r="D54" s="17">
        <v>2</v>
      </c>
      <c r="E54" s="17">
        <v>3</v>
      </c>
      <c r="F54" s="17">
        <v>3</v>
      </c>
      <c r="G54" s="17">
        <v>3</v>
      </c>
      <c r="H54" s="17">
        <v>2</v>
      </c>
      <c r="I54" s="17">
        <v>3</v>
      </c>
      <c r="J54" s="52">
        <f>SUM(C54:I54)</f>
        <v>18</v>
      </c>
      <c r="K54" s="17">
        <v>27</v>
      </c>
      <c r="L54" s="17">
        <v>34</v>
      </c>
      <c r="M54" s="56">
        <f>SUM(K54:L54)</f>
        <v>61</v>
      </c>
      <c r="N54" s="17">
        <v>41</v>
      </c>
      <c r="O54" s="17">
        <v>25</v>
      </c>
      <c r="P54" s="56">
        <f>SUM(N54:O54)</f>
        <v>66</v>
      </c>
      <c r="Q54" s="17">
        <v>36</v>
      </c>
      <c r="R54" s="17">
        <v>45</v>
      </c>
      <c r="S54" s="56">
        <f>SUM(Q54:R54)</f>
        <v>81</v>
      </c>
      <c r="T54" s="17">
        <v>45</v>
      </c>
      <c r="U54" s="17">
        <v>40</v>
      </c>
      <c r="V54" s="56">
        <f>SUM(T54:U54)</f>
        <v>85</v>
      </c>
      <c r="W54" s="17">
        <v>41</v>
      </c>
      <c r="X54" s="17">
        <v>45</v>
      </c>
      <c r="Y54" s="56">
        <f>SUM(W54:X54)</f>
        <v>86</v>
      </c>
      <c r="Z54" s="17">
        <v>46</v>
      </c>
      <c r="AA54" s="17">
        <v>33</v>
      </c>
      <c r="AB54" s="56">
        <f>SUM(Z54:AA54)</f>
        <v>79</v>
      </c>
      <c r="AC54" s="54">
        <f>K54+N54+Q54+T54+W54+Z54</f>
        <v>236</v>
      </c>
      <c r="AD54" s="54">
        <f>L54+O54+R54+U54+X54+AA54</f>
        <v>222</v>
      </c>
      <c r="AE54" s="54">
        <f t="shared" si="8"/>
        <v>458</v>
      </c>
      <c r="AF54" s="22"/>
      <c r="AG54" s="22"/>
      <c r="AH54" s="27"/>
    </row>
    <row r="55" spans="1:34" s="7" customFormat="1" ht="24" customHeight="1" outlineLevel="1">
      <c r="A55" s="96" t="s">
        <v>35</v>
      </c>
      <c r="B55" s="96"/>
      <c r="C55" s="66"/>
      <c r="D55" s="66"/>
      <c r="E55" s="66"/>
      <c r="F55" s="66"/>
      <c r="G55" s="66"/>
      <c r="H55" s="66"/>
      <c r="I55" s="66"/>
      <c r="J55" s="53"/>
      <c r="K55" s="66"/>
      <c r="L55" s="66"/>
      <c r="M55" s="57">
        <v>1</v>
      </c>
      <c r="N55" s="66"/>
      <c r="O55" s="66"/>
      <c r="P55" s="57">
        <v>2</v>
      </c>
      <c r="Q55" s="66"/>
      <c r="R55" s="66"/>
      <c r="S55" s="57">
        <v>1</v>
      </c>
      <c r="T55" s="66"/>
      <c r="U55" s="66"/>
      <c r="V55" s="57">
        <v>1</v>
      </c>
      <c r="W55" s="66"/>
      <c r="X55" s="66"/>
      <c r="Y55" s="57">
        <v>1</v>
      </c>
      <c r="Z55" s="66"/>
      <c r="AA55" s="66"/>
      <c r="AB55" s="57">
        <v>3</v>
      </c>
      <c r="AC55" s="59"/>
      <c r="AD55" s="59"/>
      <c r="AE55" s="59">
        <f t="shared" si="8"/>
        <v>9</v>
      </c>
      <c r="AF55" s="22"/>
      <c r="AG55" s="22"/>
      <c r="AH55" s="27"/>
    </row>
    <row r="56" spans="1:34" s="7" customFormat="1" ht="24" customHeight="1">
      <c r="A56" s="96"/>
      <c r="B56" s="96"/>
      <c r="C56" s="17">
        <v>2</v>
      </c>
      <c r="D56" s="17">
        <v>2</v>
      </c>
      <c r="E56" s="17">
        <v>2</v>
      </c>
      <c r="F56" s="17">
        <v>2</v>
      </c>
      <c r="G56" s="17">
        <v>2</v>
      </c>
      <c r="H56" s="17">
        <v>2</v>
      </c>
      <c r="I56" s="17">
        <v>3</v>
      </c>
      <c r="J56" s="52">
        <f>SUM(C56:I56)</f>
        <v>15</v>
      </c>
      <c r="K56" s="17">
        <v>22</v>
      </c>
      <c r="L56" s="17">
        <v>22</v>
      </c>
      <c r="M56" s="56">
        <f>SUM(K56:L56)</f>
        <v>44</v>
      </c>
      <c r="N56" s="17">
        <v>37</v>
      </c>
      <c r="O56" s="17">
        <v>26</v>
      </c>
      <c r="P56" s="56">
        <f>SUM(N56:O56)</f>
        <v>63</v>
      </c>
      <c r="Q56" s="17">
        <v>23</v>
      </c>
      <c r="R56" s="17">
        <v>25</v>
      </c>
      <c r="S56" s="56">
        <f>SUM(Q56:R56)</f>
        <v>48</v>
      </c>
      <c r="T56" s="17">
        <v>29</v>
      </c>
      <c r="U56" s="17">
        <v>24</v>
      </c>
      <c r="V56" s="56">
        <f>SUM(T56:U56)</f>
        <v>53</v>
      </c>
      <c r="W56" s="17">
        <v>24</v>
      </c>
      <c r="X56" s="17">
        <v>27</v>
      </c>
      <c r="Y56" s="56">
        <f>SUM(W56:X56)</f>
        <v>51</v>
      </c>
      <c r="Z56" s="17">
        <v>32</v>
      </c>
      <c r="AA56" s="17">
        <v>28</v>
      </c>
      <c r="AB56" s="56">
        <f>SUM(Z56:AA56)</f>
        <v>60</v>
      </c>
      <c r="AC56" s="54">
        <f>K56+N56+Q56+T56+W56+Z56</f>
        <v>167</v>
      </c>
      <c r="AD56" s="54">
        <f>L56+O56+R56+U56+X56+AA56</f>
        <v>152</v>
      </c>
      <c r="AE56" s="54">
        <f t="shared" si="8"/>
        <v>319</v>
      </c>
      <c r="AF56" s="22"/>
      <c r="AG56" s="22"/>
      <c r="AH56" s="27"/>
    </row>
    <row r="57" spans="1:34" s="7" customFormat="1" ht="24" customHeight="1" outlineLevel="1">
      <c r="A57" s="96" t="s">
        <v>36</v>
      </c>
      <c r="B57" s="96"/>
      <c r="C57" s="66"/>
      <c r="D57" s="66"/>
      <c r="E57" s="66"/>
      <c r="F57" s="66"/>
      <c r="G57" s="66"/>
      <c r="H57" s="66"/>
      <c r="I57" s="66"/>
      <c r="J57" s="53"/>
      <c r="K57" s="66"/>
      <c r="L57" s="66"/>
      <c r="M57" s="57">
        <v>0</v>
      </c>
      <c r="N57" s="66"/>
      <c r="O57" s="66"/>
      <c r="P57" s="57">
        <v>0</v>
      </c>
      <c r="Q57" s="66"/>
      <c r="R57" s="66"/>
      <c r="S57" s="57">
        <v>0</v>
      </c>
      <c r="T57" s="66"/>
      <c r="U57" s="66"/>
      <c r="V57" s="57">
        <v>2</v>
      </c>
      <c r="W57" s="66"/>
      <c r="X57" s="66"/>
      <c r="Y57" s="57">
        <v>2</v>
      </c>
      <c r="Z57" s="66"/>
      <c r="AA57" s="66"/>
      <c r="AB57" s="57">
        <v>0</v>
      </c>
      <c r="AC57" s="59"/>
      <c r="AD57" s="59"/>
      <c r="AE57" s="59">
        <f t="shared" si="8"/>
        <v>4</v>
      </c>
      <c r="AF57" s="22"/>
      <c r="AG57" s="22"/>
      <c r="AH57" s="27"/>
    </row>
    <row r="58" spans="1:34" s="7" customFormat="1" ht="24" customHeight="1">
      <c r="A58" s="96"/>
      <c r="B58" s="96"/>
      <c r="C58" s="17">
        <v>2</v>
      </c>
      <c r="D58" s="17">
        <v>2</v>
      </c>
      <c r="E58" s="17">
        <v>2</v>
      </c>
      <c r="F58" s="17">
        <v>2</v>
      </c>
      <c r="G58" s="17">
        <v>2</v>
      </c>
      <c r="H58" s="17">
        <v>2</v>
      </c>
      <c r="I58" s="17">
        <v>1</v>
      </c>
      <c r="J58" s="52">
        <f>SUM(C58:I58)</f>
        <v>13</v>
      </c>
      <c r="K58" s="17">
        <v>24</v>
      </c>
      <c r="L58" s="17">
        <v>27</v>
      </c>
      <c r="M58" s="56">
        <f>SUM(K58:L58)</f>
        <v>51</v>
      </c>
      <c r="N58" s="17">
        <v>33</v>
      </c>
      <c r="O58" s="17">
        <v>25</v>
      </c>
      <c r="P58" s="56">
        <f>SUM(N58:O58)</f>
        <v>58</v>
      </c>
      <c r="Q58" s="17">
        <v>27</v>
      </c>
      <c r="R58" s="17">
        <v>24</v>
      </c>
      <c r="S58" s="56">
        <f>SUM(Q58:R58)</f>
        <v>51</v>
      </c>
      <c r="T58" s="17">
        <v>20</v>
      </c>
      <c r="U58" s="17">
        <v>32</v>
      </c>
      <c r="V58" s="56">
        <f>SUM(T58:U58)</f>
        <v>52</v>
      </c>
      <c r="W58" s="17">
        <v>33</v>
      </c>
      <c r="X58" s="17">
        <v>33</v>
      </c>
      <c r="Y58" s="56">
        <f>SUM(W58:X58)</f>
        <v>66</v>
      </c>
      <c r="Z58" s="17">
        <v>39</v>
      </c>
      <c r="AA58" s="17">
        <v>25</v>
      </c>
      <c r="AB58" s="56">
        <f>SUM(Z58:AA58)</f>
        <v>64</v>
      </c>
      <c r="AC58" s="54">
        <f>K58+N58+Q58+T58+W58+Z58</f>
        <v>176</v>
      </c>
      <c r="AD58" s="54">
        <f>L58+O58+R58+U58+X58+AA58</f>
        <v>166</v>
      </c>
      <c r="AE58" s="54">
        <f t="shared" si="8"/>
        <v>342</v>
      </c>
      <c r="AF58" s="22"/>
      <c r="AG58" s="22"/>
      <c r="AH58" s="27"/>
    </row>
    <row r="59" spans="1:34" s="7" customFormat="1" ht="24" customHeight="1" outlineLevel="1">
      <c r="A59" s="96" t="s">
        <v>37</v>
      </c>
      <c r="B59" s="96"/>
      <c r="C59" s="66"/>
      <c r="D59" s="66"/>
      <c r="E59" s="66"/>
      <c r="F59" s="66"/>
      <c r="G59" s="66"/>
      <c r="H59" s="66"/>
      <c r="I59" s="66"/>
      <c r="J59" s="53"/>
      <c r="K59" s="66"/>
      <c r="L59" s="66"/>
      <c r="M59" s="57">
        <v>3</v>
      </c>
      <c r="N59" s="66"/>
      <c r="O59" s="66"/>
      <c r="P59" s="57">
        <v>1</v>
      </c>
      <c r="Q59" s="66"/>
      <c r="R59" s="66"/>
      <c r="S59" s="57">
        <v>0</v>
      </c>
      <c r="T59" s="66"/>
      <c r="U59" s="66"/>
      <c r="V59" s="57">
        <v>1</v>
      </c>
      <c r="W59" s="66"/>
      <c r="X59" s="66"/>
      <c r="Y59" s="57">
        <v>2</v>
      </c>
      <c r="Z59" s="66"/>
      <c r="AA59" s="66"/>
      <c r="AB59" s="57">
        <v>1</v>
      </c>
      <c r="AC59" s="59"/>
      <c r="AD59" s="59"/>
      <c r="AE59" s="59">
        <f t="shared" si="8"/>
        <v>8</v>
      </c>
      <c r="AF59" s="22"/>
      <c r="AG59" s="22"/>
      <c r="AH59" s="27"/>
    </row>
    <row r="60" spans="1:34" s="7" customFormat="1" ht="24" customHeight="1">
      <c r="A60" s="96"/>
      <c r="B60" s="96"/>
      <c r="C60" s="17">
        <v>4</v>
      </c>
      <c r="D60" s="17">
        <v>4</v>
      </c>
      <c r="E60" s="17">
        <v>4</v>
      </c>
      <c r="F60" s="17">
        <v>5</v>
      </c>
      <c r="G60" s="17">
        <v>4</v>
      </c>
      <c r="H60" s="17">
        <v>4</v>
      </c>
      <c r="I60" s="17">
        <v>2</v>
      </c>
      <c r="J60" s="52">
        <f>SUM(C60:I60)</f>
        <v>27</v>
      </c>
      <c r="K60" s="17">
        <v>68</v>
      </c>
      <c r="L60" s="17">
        <v>74</v>
      </c>
      <c r="M60" s="56">
        <f>SUM(K60:L60)</f>
        <v>142</v>
      </c>
      <c r="N60" s="17">
        <v>53</v>
      </c>
      <c r="O60" s="17">
        <v>65</v>
      </c>
      <c r="P60" s="56">
        <f>SUM(N60:O60)</f>
        <v>118</v>
      </c>
      <c r="Q60" s="17">
        <v>73</v>
      </c>
      <c r="R60" s="17">
        <v>62</v>
      </c>
      <c r="S60" s="56">
        <f>SUM(Q60:R60)</f>
        <v>135</v>
      </c>
      <c r="T60" s="17">
        <v>87</v>
      </c>
      <c r="U60" s="17">
        <v>69</v>
      </c>
      <c r="V60" s="56">
        <f>SUM(T60:U60)</f>
        <v>156</v>
      </c>
      <c r="W60" s="17">
        <v>81</v>
      </c>
      <c r="X60" s="17">
        <v>73</v>
      </c>
      <c r="Y60" s="56">
        <f>SUM(W60:X60)</f>
        <v>154</v>
      </c>
      <c r="Z60" s="17">
        <v>81</v>
      </c>
      <c r="AA60" s="17">
        <v>77</v>
      </c>
      <c r="AB60" s="56">
        <f>SUM(Z60:AA60)</f>
        <v>158</v>
      </c>
      <c r="AC60" s="54">
        <f>K60+N60+Q60+T60+W60+Z60</f>
        <v>443</v>
      </c>
      <c r="AD60" s="54">
        <f>L60+O60+R60+U60+X60+AA60</f>
        <v>420</v>
      </c>
      <c r="AE60" s="54">
        <f t="shared" si="8"/>
        <v>863</v>
      </c>
      <c r="AF60" s="22"/>
      <c r="AG60" s="22"/>
      <c r="AH60" s="27"/>
    </row>
    <row r="61" spans="1:34" s="7" customFormat="1" ht="24" customHeight="1" outlineLevel="1">
      <c r="A61" s="96" t="s">
        <v>38</v>
      </c>
      <c r="B61" s="96"/>
      <c r="C61" s="66"/>
      <c r="D61" s="66"/>
      <c r="E61" s="66"/>
      <c r="F61" s="66"/>
      <c r="G61" s="66"/>
      <c r="H61" s="66"/>
      <c r="I61" s="66"/>
      <c r="J61" s="53"/>
      <c r="K61" s="66"/>
      <c r="L61" s="66"/>
      <c r="M61" s="57">
        <v>3</v>
      </c>
      <c r="N61" s="66"/>
      <c r="O61" s="66"/>
      <c r="P61" s="57">
        <v>1</v>
      </c>
      <c r="Q61" s="66"/>
      <c r="R61" s="66"/>
      <c r="S61" s="57">
        <v>5</v>
      </c>
      <c r="T61" s="66"/>
      <c r="U61" s="66"/>
      <c r="V61" s="57">
        <v>0</v>
      </c>
      <c r="W61" s="66"/>
      <c r="X61" s="66"/>
      <c r="Y61" s="57">
        <v>0</v>
      </c>
      <c r="Z61" s="66"/>
      <c r="AA61" s="66"/>
      <c r="AB61" s="57">
        <v>0</v>
      </c>
      <c r="AC61" s="59"/>
      <c r="AD61" s="59"/>
      <c r="AE61" s="59">
        <f t="shared" si="8"/>
        <v>9</v>
      </c>
      <c r="AF61" s="22"/>
      <c r="AG61" s="22"/>
      <c r="AH61" s="27"/>
    </row>
    <row r="62" spans="1:34" s="7" customFormat="1" ht="24" customHeight="1">
      <c r="A62" s="96"/>
      <c r="B62" s="96"/>
      <c r="C62" s="17">
        <v>3</v>
      </c>
      <c r="D62" s="17">
        <v>3</v>
      </c>
      <c r="E62" s="17">
        <v>4</v>
      </c>
      <c r="F62" s="17">
        <v>4</v>
      </c>
      <c r="G62" s="17">
        <v>3</v>
      </c>
      <c r="H62" s="17">
        <v>3</v>
      </c>
      <c r="I62" s="17">
        <v>3</v>
      </c>
      <c r="J62" s="52">
        <f>SUM(C62:I62)</f>
        <v>23</v>
      </c>
      <c r="K62" s="17">
        <v>56</v>
      </c>
      <c r="L62" s="17">
        <v>52</v>
      </c>
      <c r="M62" s="56">
        <f>SUM(K62:L62)</f>
        <v>108</v>
      </c>
      <c r="N62" s="17">
        <v>57</v>
      </c>
      <c r="O62" s="17">
        <v>48</v>
      </c>
      <c r="P62" s="56">
        <f>SUM(N62:O62)</f>
        <v>105</v>
      </c>
      <c r="Q62" s="17">
        <v>67</v>
      </c>
      <c r="R62" s="17">
        <v>47</v>
      </c>
      <c r="S62" s="56">
        <f>SUM(Q62:R62)</f>
        <v>114</v>
      </c>
      <c r="T62" s="17">
        <v>58</v>
      </c>
      <c r="U62" s="17">
        <v>48</v>
      </c>
      <c r="V62" s="56">
        <f>SUM(T62:U62)</f>
        <v>106</v>
      </c>
      <c r="W62" s="17">
        <v>53</v>
      </c>
      <c r="X62" s="17">
        <v>57</v>
      </c>
      <c r="Y62" s="56">
        <f>SUM(W62:X62)</f>
        <v>110</v>
      </c>
      <c r="Z62" s="17">
        <v>51</v>
      </c>
      <c r="AA62" s="17">
        <v>58</v>
      </c>
      <c r="AB62" s="56">
        <f>SUM(Z62:AA62)</f>
        <v>109</v>
      </c>
      <c r="AC62" s="54">
        <f>K62+N62+Q62+T62+W62+Z62</f>
        <v>342</v>
      </c>
      <c r="AD62" s="54">
        <f>L62+O62+R62+U62+X62+AA62</f>
        <v>310</v>
      </c>
      <c r="AE62" s="54">
        <f t="shared" si="8"/>
        <v>652</v>
      </c>
      <c r="AF62" s="22"/>
      <c r="AG62" s="22"/>
      <c r="AH62" s="27"/>
    </row>
    <row r="63" spans="1:34" s="7" customFormat="1" ht="24" customHeight="1" outlineLevel="1">
      <c r="A63" s="96" t="s">
        <v>39</v>
      </c>
      <c r="B63" s="96"/>
      <c r="C63" s="66"/>
      <c r="D63" s="66"/>
      <c r="E63" s="66"/>
      <c r="F63" s="66"/>
      <c r="G63" s="66"/>
      <c r="H63" s="66"/>
      <c r="I63" s="66"/>
      <c r="J63" s="53"/>
      <c r="K63" s="66"/>
      <c r="L63" s="66"/>
      <c r="M63" s="57">
        <v>0</v>
      </c>
      <c r="N63" s="66"/>
      <c r="O63" s="66"/>
      <c r="P63" s="57">
        <v>6</v>
      </c>
      <c r="Q63" s="66"/>
      <c r="R63" s="66"/>
      <c r="S63" s="57">
        <v>4</v>
      </c>
      <c r="T63" s="66"/>
      <c r="U63" s="66"/>
      <c r="V63" s="57">
        <v>4</v>
      </c>
      <c r="W63" s="66"/>
      <c r="X63" s="66"/>
      <c r="Y63" s="57">
        <v>3</v>
      </c>
      <c r="Z63" s="66"/>
      <c r="AA63" s="66"/>
      <c r="AB63" s="57">
        <v>4</v>
      </c>
      <c r="AC63" s="59"/>
      <c r="AD63" s="59"/>
      <c r="AE63" s="59">
        <f t="shared" si="8"/>
        <v>21</v>
      </c>
      <c r="AF63" s="22"/>
      <c r="AG63" s="22"/>
      <c r="AH63" s="27"/>
    </row>
    <row r="64" spans="1:34" s="7" customFormat="1" ht="24" customHeight="1">
      <c r="A64" s="96"/>
      <c r="B64" s="96"/>
      <c r="C64" s="17">
        <v>5</v>
      </c>
      <c r="D64" s="17">
        <v>6</v>
      </c>
      <c r="E64" s="17">
        <v>6</v>
      </c>
      <c r="F64" s="17">
        <v>7</v>
      </c>
      <c r="G64" s="17">
        <v>6</v>
      </c>
      <c r="H64" s="17">
        <v>6</v>
      </c>
      <c r="I64" s="17">
        <v>5</v>
      </c>
      <c r="J64" s="52">
        <f>SUM(C64:I64)</f>
        <v>41</v>
      </c>
      <c r="K64" s="17">
        <v>100</v>
      </c>
      <c r="L64" s="17">
        <v>70</v>
      </c>
      <c r="M64" s="56">
        <f>SUM(K64:L64)</f>
        <v>170</v>
      </c>
      <c r="N64" s="17">
        <v>106</v>
      </c>
      <c r="O64" s="17">
        <v>85</v>
      </c>
      <c r="P64" s="56">
        <f>SUM(N64:O64)</f>
        <v>191</v>
      </c>
      <c r="Q64" s="17">
        <v>93</v>
      </c>
      <c r="R64" s="17">
        <v>101</v>
      </c>
      <c r="S64" s="56">
        <f>SUM(Q64:R64)</f>
        <v>194</v>
      </c>
      <c r="T64" s="17">
        <v>115</v>
      </c>
      <c r="U64" s="17">
        <v>133</v>
      </c>
      <c r="V64" s="56">
        <f>SUM(T64:U64)</f>
        <v>248</v>
      </c>
      <c r="W64" s="17">
        <v>102</v>
      </c>
      <c r="X64" s="17">
        <v>103</v>
      </c>
      <c r="Y64" s="56">
        <f>SUM(W64:X64)</f>
        <v>205</v>
      </c>
      <c r="Z64" s="17">
        <v>97</v>
      </c>
      <c r="AA64" s="17">
        <v>116</v>
      </c>
      <c r="AB64" s="56">
        <f>SUM(Z64:AA64)</f>
        <v>213</v>
      </c>
      <c r="AC64" s="54">
        <f>K64+N64+Q64+T64+W64+Z64</f>
        <v>613</v>
      </c>
      <c r="AD64" s="54">
        <f>L64+O64+R64+U64+X64+AA64</f>
        <v>608</v>
      </c>
      <c r="AE64" s="54">
        <f t="shared" si="8"/>
        <v>1221</v>
      </c>
      <c r="AF64" s="22"/>
      <c r="AG64" s="22"/>
      <c r="AH64" s="27"/>
    </row>
    <row r="65" spans="1:34" s="7" customFormat="1" ht="24" customHeight="1" outlineLevel="1">
      <c r="A65" s="96" t="s">
        <v>40</v>
      </c>
      <c r="B65" s="96"/>
      <c r="C65" s="66"/>
      <c r="D65" s="66"/>
      <c r="E65" s="66"/>
      <c r="F65" s="66"/>
      <c r="G65" s="66"/>
      <c r="H65" s="66"/>
      <c r="I65" s="66"/>
      <c r="J65" s="53"/>
      <c r="K65" s="66"/>
      <c r="L65" s="66"/>
      <c r="M65" s="57">
        <v>0</v>
      </c>
      <c r="N65" s="66"/>
      <c r="O65" s="66"/>
      <c r="P65" s="57">
        <v>1</v>
      </c>
      <c r="Q65" s="66"/>
      <c r="R65" s="66"/>
      <c r="S65" s="57">
        <v>0</v>
      </c>
      <c r="T65" s="66"/>
      <c r="U65" s="66"/>
      <c r="V65" s="57">
        <v>1</v>
      </c>
      <c r="W65" s="66"/>
      <c r="X65" s="66"/>
      <c r="Y65" s="57">
        <v>3</v>
      </c>
      <c r="Z65" s="66"/>
      <c r="AA65" s="66"/>
      <c r="AB65" s="57">
        <v>2</v>
      </c>
      <c r="AC65" s="59"/>
      <c r="AD65" s="59"/>
      <c r="AE65" s="59">
        <f t="shared" si="8"/>
        <v>7</v>
      </c>
      <c r="AF65" s="22"/>
      <c r="AG65" s="22"/>
      <c r="AH65" s="27"/>
    </row>
    <row r="66" spans="1:34" s="7" customFormat="1" ht="24" customHeight="1">
      <c r="A66" s="96"/>
      <c r="B66" s="96"/>
      <c r="C66" s="17">
        <v>4</v>
      </c>
      <c r="D66" s="17">
        <v>4</v>
      </c>
      <c r="E66" s="17">
        <v>4</v>
      </c>
      <c r="F66" s="17">
        <v>5</v>
      </c>
      <c r="G66" s="17">
        <v>4</v>
      </c>
      <c r="H66" s="17">
        <v>4</v>
      </c>
      <c r="I66" s="17">
        <v>2</v>
      </c>
      <c r="J66" s="52">
        <f>SUM(C66:I66)</f>
        <v>27</v>
      </c>
      <c r="K66" s="17">
        <v>66</v>
      </c>
      <c r="L66" s="17">
        <v>46</v>
      </c>
      <c r="M66" s="56">
        <f>SUM(K66:L66)</f>
        <v>112</v>
      </c>
      <c r="N66" s="17">
        <v>75</v>
      </c>
      <c r="O66" s="17">
        <v>55</v>
      </c>
      <c r="P66" s="56">
        <f>SUM(N66:O66)</f>
        <v>130</v>
      </c>
      <c r="Q66" s="17">
        <v>67</v>
      </c>
      <c r="R66" s="17">
        <v>69</v>
      </c>
      <c r="S66" s="56">
        <f>SUM(Q66:R66)</f>
        <v>136</v>
      </c>
      <c r="T66" s="17">
        <v>71</v>
      </c>
      <c r="U66" s="17">
        <v>75</v>
      </c>
      <c r="V66" s="56">
        <f>SUM(T66:U66)</f>
        <v>146</v>
      </c>
      <c r="W66" s="17">
        <v>58</v>
      </c>
      <c r="X66" s="17">
        <v>73</v>
      </c>
      <c r="Y66" s="56">
        <f>SUM(W66:X66)</f>
        <v>131</v>
      </c>
      <c r="Z66" s="17">
        <v>70</v>
      </c>
      <c r="AA66" s="17">
        <v>79</v>
      </c>
      <c r="AB66" s="56">
        <f>SUM(Z66:AA66)</f>
        <v>149</v>
      </c>
      <c r="AC66" s="54">
        <f>K66+N66+Q66+T66+W66+Z66</f>
        <v>407</v>
      </c>
      <c r="AD66" s="54">
        <f>L66+O66+R66+U66+X66+AA66</f>
        <v>397</v>
      </c>
      <c r="AE66" s="54">
        <f t="shared" si="8"/>
        <v>804</v>
      </c>
      <c r="AF66" s="22"/>
      <c r="AG66" s="22"/>
      <c r="AH66" s="27"/>
    </row>
    <row r="67" spans="1:34" s="7" customFormat="1" ht="24" customHeight="1" outlineLevel="1">
      <c r="A67" s="96" t="s">
        <v>41</v>
      </c>
      <c r="B67" s="96"/>
      <c r="C67" s="66"/>
      <c r="D67" s="66"/>
      <c r="E67" s="66"/>
      <c r="F67" s="66"/>
      <c r="G67" s="66"/>
      <c r="H67" s="66"/>
      <c r="I67" s="66"/>
      <c r="J67" s="53"/>
      <c r="K67" s="66"/>
      <c r="L67" s="66"/>
      <c r="M67" s="57">
        <v>1</v>
      </c>
      <c r="N67" s="66"/>
      <c r="O67" s="66"/>
      <c r="P67" s="57">
        <v>0</v>
      </c>
      <c r="Q67" s="66"/>
      <c r="R67" s="66"/>
      <c r="S67" s="57">
        <v>1</v>
      </c>
      <c r="T67" s="66"/>
      <c r="U67" s="66"/>
      <c r="V67" s="57">
        <v>1</v>
      </c>
      <c r="W67" s="66"/>
      <c r="X67" s="66"/>
      <c r="Y67" s="57">
        <v>3</v>
      </c>
      <c r="Z67" s="66"/>
      <c r="AA67" s="66"/>
      <c r="AB67" s="57">
        <v>1</v>
      </c>
      <c r="AC67" s="59"/>
      <c r="AD67" s="59"/>
      <c r="AE67" s="59">
        <f t="shared" si="8"/>
        <v>7</v>
      </c>
      <c r="AF67" s="22"/>
      <c r="AG67" s="22"/>
      <c r="AH67" s="27"/>
    </row>
    <row r="68" spans="1:34" s="7" customFormat="1" ht="24" customHeight="1">
      <c r="A68" s="96"/>
      <c r="B68" s="96"/>
      <c r="C68" s="17">
        <v>3</v>
      </c>
      <c r="D68" s="17">
        <v>3</v>
      </c>
      <c r="E68" s="17">
        <v>3</v>
      </c>
      <c r="F68" s="17">
        <v>3</v>
      </c>
      <c r="G68" s="17">
        <v>3</v>
      </c>
      <c r="H68" s="17">
        <v>3</v>
      </c>
      <c r="I68" s="17">
        <v>2</v>
      </c>
      <c r="J68" s="52">
        <f>SUM(C68:I68)</f>
        <v>20</v>
      </c>
      <c r="K68" s="17">
        <v>52</v>
      </c>
      <c r="L68" s="17">
        <v>50</v>
      </c>
      <c r="M68" s="56">
        <f>SUM(K68:L68)</f>
        <v>102</v>
      </c>
      <c r="N68" s="17">
        <v>40</v>
      </c>
      <c r="O68" s="17">
        <v>57</v>
      </c>
      <c r="P68" s="56">
        <f>SUM(N68:O68)</f>
        <v>97</v>
      </c>
      <c r="Q68" s="17">
        <v>45</v>
      </c>
      <c r="R68" s="17">
        <v>57</v>
      </c>
      <c r="S68" s="56">
        <f>SUM(Q68:R68)</f>
        <v>102</v>
      </c>
      <c r="T68" s="17">
        <v>66</v>
      </c>
      <c r="U68" s="17">
        <v>37</v>
      </c>
      <c r="V68" s="56">
        <f>SUM(T68:U68)</f>
        <v>103</v>
      </c>
      <c r="W68" s="17">
        <v>60</v>
      </c>
      <c r="X68" s="17">
        <v>45</v>
      </c>
      <c r="Y68" s="56">
        <f>SUM(W68:X68)</f>
        <v>105</v>
      </c>
      <c r="Z68" s="17">
        <v>58</v>
      </c>
      <c r="AA68" s="17">
        <v>57</v>
      </c>
      <c r="AB68" s="56">
        <f>SUM(Z68:AA68)</f>
        <v>115</v>
      </c>
      <c r="AC68" s="54">
        <f>K68+N68+Q68+T68+W68+Z68</f>
        <v>321</v>
      </c>
      <c r="AD68" s="54">
        <f>L68+O68+R68+U68+X68+AA68</f>
        <v>303</v>
      </c>
      <c r="AE68" s="54">
        <f t="shared" si="8"/>
        <v>624</v>
      </c>
      <c r="AF68" s="22"/>
      <c r="AG68" s="22"/>
      <c r="AH68" s="27"/>
    </row>
    <row r="69" spans="1:34" s="7" customFormat="1" ht="24" customHeight="1" outlineLevel="1">
      <c r="A69" s="96" t="s">
        <v>42</v>
      </c>
      <c r="B69" s="96"/>
      <c r="C69" s="66"/>
      <c r="D69" s="66"/>
      <c r="E69" s="66"/>
      <c r="F69" s="66"/>
      <c r="G69" s="66"/>
      <c r="H69" s="66"/>
      <c r="I69" s="66"/>
      <c r="J69" s="53"/>
      <c r="K69" s="66"/>
      <c r="L69" s="66"/>
      <c r="M69" s="57">
        <v>0</v>
      </c>
      <c r="N69" s="66"/>
      <c r="O69" s="66"/>
      <c r="P69" s="57">
        <v>1</v>
      </c>
      <c r="Q69" s="66"/>
      <c r="R69" s="66"/>
      <c r="S69" s="57">
        <v>0</v>
      </c>
      <c r="T69" s="66"/>
      <c r="U69" s="66"/>
      <c r="V69" s="57">
        <v>0</v>
      </c>
      <c r="W69" s="66"/>
      <c r="X69" s="66"/>
      <c r="Y69" s="57">
        <v>0</v>
      </c>
      <c r="Z69" s="66"/>
      <c r="AA69" s="66"/>
      <c r="AB69" s="57">
        <v>2</v>
      </c>
      <c r="AC69" s="59"/>
      <c r="AD69" s="59"/>
      <c r="AE69" s="59">
        <f t="shared" si="8"/>
        <v>3</v>
      </c>
      <c r="AF69" s="22"/>
      <c r="AG69" s="22"/>
      <c r="AH69" s="27"/>
    </row>
    <row r="70" spans="1:34" s="7" customFormat="1" ht="24" customHeight="1">
      <c r="A70" s="96"/>
      <c r="B70" s="96"/>
      <c r="C70" s="17">
        <v>1</v>
      </c>
      <c r="D70" s="17">
        <v>1</v>
      </c>
      <c r="E70" s="17">
        <v>1</v>
      </c>
      <c r="F70" s="17">
        <v>1</v>
      </c>
      <c r="G70" s="17">
        <v>2</v>
      </c>
      <c r="H70" s="17">
        <v>2</v>
      </c>
      <c r="I70" s="17">
        <v>1</v>
      </c>
      <c r="J70" s="52">
        <f>SUM(C70:I70)</f>
        <v>9</v>
      </c>
      <c r="K70" s="17">
        <v>20</v>
      </c>
      <c r="L70" s="17">
        <v>10</v>
      </c>
      <c r="M70" s="56">
        <f>SUM(K70:L70)</f>
        <v>30</v>
      </c>
      <c r="N70" s="17">
        <v>18</v>
      </c>
      <c r="O70" s="17">
        <v>15</v>
      </c>
      <c r="P70" s="56">
        <f>SUM(N70:O70)</f>
        <v>33</v>
      </c>
      <c r="Q70" s="17">
        <v>10</v>
      </c>
      <c r="R70" s="17">
        <v>24</v>
      </c>
      <c r="S70" s="56">
        <f>SUM(Q70:R70)</f>
        <v>34</v>
      </c>
      <c r="T70" s="17">
        <v>11</v>
      </c>
      <c r="U70" s="17">
        <v>23</v>
      </c>
      <c r="V70" s="56">
        <f>SUM(T70:U70)</f>
        <v>34</v>
      </c>
      <c r="W70" s="17">
        <v>24</v>
      </c>
      <c r="X70" s="17">
        <v>28</v>
      </c>
      <c r="Y70" s="56">
        <f>SUM(W70:X70)</f>
        <v>52</v>
      </c>
      <c r="Z70" s="17">
        <v>22</v>
      </c>
      <c r="AA70" s="17">
        <v>21</v>
      </c>
      <c r="AB70" s="56">
        <f>SUM(Z70:AA70)</f>
        <v>43</v>
      </c>
      <c r="AC70" s="54">
        <f>K70+N70+Q70+T70+W70+Z70</f>
        <v>105</v>
      </c>
      <c r="AD70" s="54">
        <f>L70+O70+R70+U70+X70+AA70</f>
        <v>121</v>
      </c>
      <c r="AE70" s="54">
        <f t="shared" si="8"/>
        <v>226</v>
      </c>
      <c r="AF70" s="22"/>
      <c r="AG70" s="22"/>
      <c r="AH70" s="27"/>
    </row>
    <row r="71" spans="1:34" s="7" customFormat="1" ht="24" customHeight="1" outlineLevel="1">
      <c r="A71" s="96" t="s">
        <v>43</v>
      </c>
      <c r="B71" s="96"/>
      <c r="C71" s="66"/>
      <c r="D71" s="66"/>
      <c r="E71" s="66"/>
      <c r="F71" s="66"/>
      <c r="G71" s="66"/>
      <c r="H71" s="66"/>
      <c r="I71" s="66"/>
      <c r="J71" s="53"/>
      <c r="K71" s="66"/>
      <c r="L71" s="66"/>
      <c r="M71" s="57">
        <v>0</v>
      </c>
      <c r="N71" s="66"/>
      <c r="O71" s="66"/>
      <c r="P71" s="57">
        <v>0</v>
      </c>
      <c r="Q71" s="66"/>
      <c r="R71" s="66"/>
      <c r="S71" s="57">
        <v>1</v>
      </c>
      <c r="T71" s="66"/>
      <c r="U71" s="66"/>
      <c r="V71" s="57">
        <v>0</v>
      </c>
      <c r="W71" s="66"/>
      <c r="X71" s="66"/>
      <c r="Y71" s="57">
        <v>1</v>
      </c>
      <c r="Z71" s="66"/>
      <c r="AA71" s="66"/>
      <c r="AB71" s="57">
        <v>0</v>
      </c>
      <c r="AC71" s="59"/>
      <c r="AD71" s="59"/>
      <c r="AE71" s="59">
        <f t="shared" si="8"/>
        <v>2</v>
      </c>
      <c r="AF71" s="22"/>
      <c r="AG71" s="22"/>
      <c r="AH71" s="27"/>
    </row>
    <row r="72" spans="1:34" s="7" customFormat="1" ht="24" customHeight="1">
      <c r="A72" s="96"/>
      <c r="B72" s="96"/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52">
        <f>SUM(C72:I72)</f>
        <v>7</v>
      </c>
      <c r="K72" s="17">
        <v>7</v>
      </c>
      <c r="L72" s="17">
        <v>11</v>
      </c>
      <c r="M72" s="56">
        <f>SUM(K72:L72)</f>
        <v>18</v>
      </c>
      <c r="N72" s="17">
        <v>11</v>
      </c>
      <c r="O72" s="17">
        <v>5</v>
      </c>
      <c r="P72" s="56">
        <f>SUM(N72:O72)</f>
        <v>16</v>
      </c>
      <c r="Q72" s="17">
        <v>8</v>
      </c>
      <c r="R72" s="17">
        <v>11</v>
      </c>
      <c r="S72" s="56">
        <f>SUM(Q72:R72)</f>
        <v>19</v>
      </c>
      <c r="T72" s="17">
        <v>9</v>
      </c>
      <c r="U72" s="17">
        <v>16</v>
      </c>
      <c r="V72" s="56">
        <f>SUM(T72:U72)</f>
        <v>25</v>
      </c>
      <c r="W72" s="17">
        <v>13</v>
      </c>
      <c r="X72" s="17">
        <v>13</v>
      </c>
      <c r="Y72" s="56">
        <f>SUM(W72:X72)</f>
        <v>26</v>
      </c>
      <c r="Z72" s="17">
        <v>8</v>
      </c>
      <c r="AA72" s="17">
        <v>12</v>
      </c>
      <c r="AB72" s="56">
        <f>SUM(Z72:AA72)</f>
        <v>20</v>
      </c>
      <c r="AC72" s="54">
        <f>K72+N72+Q72+T72+W72+Z72</f>
        <v>56</v>
      </c>
      <c r="AD72" s="54">
        <f>L72+O72+R72+U72+X72+AA72</f>
        <v>68</v>
      </c>
      <c r="AE72" s="54">
        <f t="shared" si="8"/>
        <v>124</v>
      </c>
      <c r="AF72" s="22"/>
      <c r="AG72" s="22"/>
      <c r="AH72" s="27"/>
    </row>
    <row r="73" spans="1:34" s="7" customFormat="1" ht="24" customHeight="1" outlineLevel="1">
      <c r="A73" s="96" t="s">
        <v>44</v>
      </c>
      <c r="B73" s="96"/>
      <c r="C73" s="66"/>
      <c r="D73" s="66"/>
      <c r="E73" s="66"/>
      <c r="F73" s="66"/>
      <c r="G73" s="66"/>
      <c r="H73" s="66"/>
      <c r="I73" s="66"/>
      <c r="J73" s="53"/>
      <c r="K73" s="66"/>
      <c r="L73" s="66"/>
      <c r="M73" s="57">
        <v>0</v>
      </c>
      <c r="N73" s="66"/>
      <c r="O73" s="66"/>
      <c r="P73" s="57">
        <v>2</v>
      </c>
      <c r="Q73" s="66"/>
      <c r="R73" s="66"/>
      <c r="S73" s="57">
        <v>0</v>
      </c>
      <c r="T73" s="66"/>
      <c r="U73" s="66"/>
      <c r="V73" s="57">
        <v>0</v>
      </c>
      <c r="W73" s="66"/>
      <c r="X73" s="66"/>
      <c r="Y73" s="57">
        <v>0</v>
      </c>
      <c r="Z73" s="66"/>
      <c r="AA73" s="66"/>
      <c r="AB73" s="57">
        <v>0</v>
      </c>
      <c r="AC73" s="59"/>
      <c r="AD73" s="59"/>
      <c r="AE73" s="59">
        <f t="shared" si="8"/>
        <v>2</v>
      </c>
      <c r="AF73" s="22"/>
      <c r="AG73" s="22"/>
      <c r="AH73" s="27"/>
    </row>
    <row r="74" spans="1:34" s="7" customFormat="1" ht="24" customHeight="1">
      <c r="A74" s="96"/>
      <c r="B74" s="96"/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52">
        <f>SUM(C74:I74)</f>
        <v>7</v>
      </c>
      <c r="K74" s="17">
        <v>11</v>
      </c>
      <c r="L74" s="17">
        <v>17</v>
      </c>
      <c r="M74" s="56">
        <f>SUM(K74:L74)</f>
        <v>28</v>
      </c>
      <c r="N74" s="17">
        <v>10</v>
      </c>
      <c r="O74" s="17">
        <v>11</v>
      </c>
      <c r="P74" s="56">
        <f>SUM(N74:O74)</f>
        <v>21</v>
      </c>
      <c r="Q74" s="17">
        <v>14</v>
      </c>
      <c r="R74" s="17">
        <v>7</v>
      </c>
      <c r="S74" s="56">
        <f>SUM(Q74:R74)</f>
        <v>21</v>
      </c>
      <c r="T74" s="17">
        <v>9</v>
      </c>
      <c r="U74" s="17">
        <v>15</v>
      </c>
      <c r="V74" s="56">
        <f>SUM(T74:U74)</f>
        <v>24</v>
      </c>
      <c r="W74" s="17">
        <v>11</v>
      </c>
      <c r="X74" s="17">
        <v>9</v>
      </c>
      <c r="Y74" s="56">
        <f>SUM(W74:X74)</f>
        <v>20</v>
      </c>
      <c r="Z74" s="17">
        <v>19</v>
      </c>
      <c r="AA74" s="17">
        <v>19</v>
      </c>
      <c r="AB74" s="56">
        <f>SUM(Z74:AA74)</f>
        <v>38</v>
      </c>
      <c r="AC74" s="54">
        <f>K74+N74+Q74+T74+W74+Z74</f>
        <v>74</v>
      </c>
      <c r="AD74" s="54">
        <f>L74+O74+R74+U74+X74+AA74</f>
        <v>78</v>
      </c>
      <c r="AE74" s="54">
        <f t="shared" si="8"/>
        <v>152</v>
      </c>
      <c r="AF74" s="22"/>
      <c r="AG74" s="22"/>
      <c r="AH74" s="27"/>
    </row>
    <row r="75" spans="1:34" s="7" customFormat="1" ht="24" customHeight="1" outlineLevel="1">
      <c r="A75" s="96" t="s">
        <v>45</v>
      </c>
      <c r="B75" s="96"/>
      <c r="C75" s="66"/>
      <c r="D75" s="66"/>
      <c r="E75" s="66"/>
      <c r="F75" s="66"/>
      <c r="G75" s="66"/>
      <c r="H75" s="66"/>
      <c r="I75" s="66"/>
      <c r="J75" s="53"/>
      <c r="K75" s="66"/>
      <c r="L75" s="66"/>
      <c r="M75" s="57">
        <v>2</v>
      </c>
      <c r="N75" s="66"/>
      <c r="O75" s="66"/>
      <c r="P75" s="57">
        <v>0</v>
      </c>
      <c r="Q75" s="66"/>
      <c r="R75" s="66"/>
      <c r="S75" s="57">
        <v>2</v>
      </c>
      <c r="T75" s="66"/>
      <c r="U75" s="66"/>
      <c r="V75" s="57">
        <v>2</v>
      </c>
      <c r="W75" s="66"/>
      <c r="X75" s="66"/>
      <c r="Y75" s="57">
        <v>2</v>
      </c>
      <c r="Z75" s="66"/>
      <c r="AA75" s="66"/>
      <c r="AB75" s="57">
        <v>3</v>
      </c>
      <c r="AC75" s="59"/>
      <c r="AD75" s="59"/>
      <c r="AE75" s="59">
        <f t="shared" si="8"/>
        <v>11</v>
      </c>
      <c r="AF75" s="22"/>
      <c r="AG75" s="22"/>
      <c r="AH75" s="27"/>
    </row>
    <row r="76" spans="1:34" s="7" customFormat="1" ht="24" customHeight="1">
      <c r="A76" s="96"/>
      <c r="B76" s="96"/>
      <c r="C76" s="17">
        <v>4</v>
      </c>
      <c r="D76" s="17">
        <v>4</v>
      </c>
      <c r="E76" s="17">
        <v>4</v>
      </c>
      <c r="F76" s="17">
        <v>4</v>
      </c>
      <c r="G76" s="17">
        <v>4</v>
      </c>
      <c r="H76" s="17">
        <v>4</v>
      </c>
      <c r="I76" s="17">
        <v>3</v>
      </c>
      <c r="J76" s="52">
        <f>SUM(C76:I76)</f>
        <v>27</v>
      </c>
      <c r="K76" s="17">
        <v>61</v>
      </c>
      <c r="L76" s="17">
        <v>50</v>
      </c>
      <c r="M76" s="56">
        <f>SUM(K76:L76)</f>
        <v>111</v>
      </c>
      <c r="N76" s="17">
        <v>51</v>
      </c>
      <c r="O76" s="17">
        <v>75</v>
      </c>
      <c r="P76" s="56">
        <f>SUM(N76:O76)</f>
        <v>126</v>
      </c>
      <c r="Q76" s="17">
        <v>59</v>
      </c>
      <c r="R76" s="17">
        <v>55</v>
      </c>
      <c r="S76" s="56">
        <f>SUM(Q76:R76)</f>
        <v>114</v>
      </c>
      <c r="T76" s="17">
        <v>49</v>
      </c>
      <c r="U76" s="17">
        <v>69</v>
      </c>
      <c r="V76" s="56">
        <f>SUM(T76:U76)</f>
        <v>118</v>
      </c>
      <c r="W76" s="17">
        <v>74</v>
      </c>
      <c r="X76" s="17">
        <v>76</v>
      </c>
      <c r="Y76" s="56">
        <f>SUM(W76:X76)</f>
        <v>150</v>
      </c>
      <c r="Z76" s="17">
        <v>78</v>
      </c>
      <c r="AA76" s="17">
        <v>73</v>
      </c>
      <c r="AB76" s="56">
        <f>SUM(Z76:AA76)</f>
        <v>151</v>
      </c>
      <c r="AC76" s="54">
        <f>K76+N76+Q76+T76+W76+Z76</f>
        <v>372</v>
      </c>
      <c r="AD76" s="54">
        <f>L76+O76+R76+U76+X76+AA76</f>
        <v>398</v>
      </c>
      <c r="AE76" s="54">
        <f t="shared" si="8"/>
        <v>770</v>
      </c>
      <c r="AF76" s="22"/>
      <c r="AG76" s="22"/>
      <c r="AH76" s="27"/>
    </row>
    <row r="77" spans="1:34" s="7" customFormat="1" ht="24" customHeight="1" outlineLevel="1">
      <c r="A77" s="96" t="s">
        <v>46</v>
      </c>
      <c r="B77" s="96"/>
      <c r="C77" s="66"/>
      <c r="D77" s="66"/>
      <c r="E77" s="66"/>
      <c r="F77" s="66"/>
      <c r="G77" s="66"/>
      <c r="H77" s="66"/>
      <c r="I77" s="66"/>
      <c r="J77" s="53"/>
      <c r="K77" s="66"/>
      <c r="L77" s="66"/>
      <c r="M77" s="57">
        <v>2</v>
      </c>
      <c r="N77" s="66"/>
      <c r="O77" s="66"/>
      <c r="P77" s="57">
        <v>2</v>
      </c>
      <c r="Q77" s="66"/>
      <c r="R77" s="66"/>
      <c r="S77" s="57">
        <v>1</v>
      </c>
      <c r="T77" s="66"/>
      <c r="U77" s="66"/>
      <c r="V77" s="57">
        <v>1</v>
      </c>
      <c r="W77" s="66"/>
      <c r="X77" s="66"/>
      <c r="Y77" s="57">
        <v>0</v>
      </c>
      <c r="Z77" s="66"/>
      <c r="AA77" s="66"/>
      <c r="AB77" s="57">
        <v>1</v>
      </c>
      <c r="AC77" s="59"/>
      <c r="AD77" s="59"/>
      <c r="AE77" s="59">
        <f t="shared" si="8"/>
        <v>7</v>
      </c>
      <c r="AF77" s="22"/>
      <c r="AG77" s="22"/>
      <c r="AH77" s="27"/>
    </row>
    <row r="78" spans="1:34" s="7" customFormat="1" ht="24" customHeight="1">
      <c r="A78" s="96"/>
      <c r="B78" s="96"/>
      <c r="C78" s="17">
        <v>4</v>
      </c>
      <c r="D78" s="17">
        <v>4</v>
      </c>
      <c r="E78" s="17">
        <v>4</v>
      </c>
      <c r="F78" s="17">
        <v>4</v>
      </c>
      <c r="G78" s="17">
        <v>3</v>
      </c>
      <c r="H78" s="17">
        <v>3</v>
      </c>
      <c r="I78" s="17">
        <v>2</v>
      </c>
      <c r="J78" s="52">
        <f>SUM(C78:I78)</f>
        <v>24</v>
      </c>
      <c r="K78" s="17">
        <v>67</v>
      </c>
      <c r="L78" s="17">
        <v>64</v>
      </c>
      <c r="M78" s="56">
        <f>SUM(K78:L78)</f>
        <v>131</v>
      </c>
      <c r="N78" s="17">
        <v>54</v>
      </c>
      <c r="O78" s="17">
        <v>60</v>
      </c>
      <c r="P78" s="56">
        <f>SUM(N78:O78)</f>
        <v>114</v>
      </c>
      <c r="Q78" s="17">
        <v>66</v>
      </c>
      <c r="R78" s="17">
        <v>59</v>
      </c>
      <c r="S78" s="56">
        <f>SUM(Q78:R78)</f>
        <v>125</v>
      </c>
      <c r="T78" s="17">
        <v>55</v>
      </c>
      <c r="U78" s="17">
        <v>61</v>
      </c>
      <c r="V78" s="56">
        <f>SUM(T78:U78)</f>
        <v>116</v>
      </c>
      <c r="W78" s="17">
        <v>57</v>
      </c>
      <c r="X78" s="17">
        <v>53</v>
      </c>
      <c r="Y78" s="56">
        <f>SUM(W78:X78)</f>
        <v>110</v>
      </c>
      <c r="Z78" s="17">
        <v>51</v>
      </c>
      <c r="AA78" s="17">
        <v>52</v>
      </c>
      <c r="AB78" s="56">
        <f>SUM(Z78:AA78)</f>
        <v>103</v>
      </c>
      <c r="AC78" s="54">
        <f>K78+N78+Q78+T78+W78+Z78</f>
        <v>350</v>
      </c>
      <c r="AD78" s="54">
        <f>L78+O78+R78+U78+X78+AA78</f>
        <v>349</v>
      </c>
      <c r="AE78" s="54">
        <f t="shared" si="8"/>
        <v>699</v>
      </c>
      <c r="AF78" s="22"/>
      <c r="AG78" s="22"/>
      <c r="AH78" s="27"/>
    </row>
    <row r="79" spans="1:34" s="7" customFormat="1" ht="24" customHeight="1" outlineLevel="1">
      <c r="A79" s="96" t="s">
        <v>47</v>
      </c>
      <c r="B79" s="96"/>
      <c r="C79" s="66"/>
      <c r="D79" s="66"/>
      <c r="E79" s="66"/>
      <c r="F79" s="66"/>
      <c r="G79" s="66"/>
      <c r="H79" s="66"/>
      <c r="I79" s="66"/>
      <c r="J79" s="53"/>
      <c r="K79" s="66"/>
      <c r="L79" s="66"/>
      <c r="M79" s="57">
        <v>0</v>
      </c>
      <c r="N79" s="66"/>
      <c r="O79" s="66"/>
      <c r="P79" s="57">
        <v>0</v>
      </c>
      <c r="Q79" s="66"/>
      <c r="R79" s="66"/>
      <c r="S79" s="57">
        <v>2</v>
      </c>
      <c r="T79" s="66"/>
      <c r="U79" s="66"/>
      <c r="V79" s="57">
        <v>3</v>
      </c>
      <c r="W79" s="66"/>
      <c r="X79" s="66"/>
      <c r="Y79" s="57">
        <v>1</v>
      </c>
      <c r="Z79" s="66"/>
      <c r="AA79" s="66"/>
      <c r="AB79" s="57">
        <v>4</v>
      </c>
      <c r="AC79" s="59"/>
      <c r="AD79" s="59"/>
      <c r="AE79" s="59">
        <f t="shared" si="8"/>
        <v>10</v>
      </c>
      <c r="AF79" s="22"/>
      <c r="AG79" s="22"/>
      <c r="AH79" s="27"/>
    </row>
    <row r="80" spans="1:34" s="7" customFormat="1" ht="24" customHeight="1">
      <c r="A80" s="96"/>
      <c r="B80" s="96"/>
      <c r="C80" s="17">
        <v>4</v>
      </c>
      <c r="D80" s="17">
        <v>5</v>
      </c>
      <c r="E80" s="17">
        <v>4</v>
      </c>
      <c r="F80" s="17">
        <v>5</v>
      </c>
      <c r="G80" s="17">
        <v>5</v>
      </c>
      <c r="H80" s="17">
        <v>5</v>
      </c>
      <c r="I80" s="17">
        <v>2</v>
      </c>
      <c r="J80" s="52">
        <f>SUM(C80:I80)</f>
        <v>30</v>
      </c>
      <c r="K80" s="17">
        <v>67</v>
      </c>
      <c r="L80" s="17">
        <v>49</v>
      </c>
      <c r="M80" s="56">
        <f>SUM(K80:L80)</f>
        <v>116</v>
      </c>
      <c r="N80" s="17">
        <v>62</v>
      </c>
      <c r="O80" s="17">
        <v>82</v>
      </c>
      <c r="P80" s="56">
        <f>SUM(N80:O80)</f>
        <v>144</v>
      </c>
      <c r="Q80" s="17">
        <v>69</v>
      </c>
      <c r="R80" s="17">
        <v>67</v>
      </c>
      <c r="S80" s="56">
        <f>SUM(Q80:R80)</f>
        <v>136</v>
      </c>
      <c r="T80" s="17">
        <v>96</v>
      </c>
      <c r="U80" s="17">
        <v>75</v>
      </c>
      <c r="V80" s="56">
        <f>SUM(T80:U80)</f>
        <v>171</v>
      </c>
      <c r="W80" s="17">
        <v>92</v>
      </c>
      <c r="X80" s="17">
        <v>86</v>
      </c>
      <c r="Y80" s="56">
        <f>SUM(W80:X80)</f>
        <v>178</v>
      </c>
      <c r="Z80" s="17">
        <v>92</v>
      </c>
      <c r="AA80" s="17">
        <v>75</v>
      </c>
      <c r="AB80" s="56">
        <f>SUM(Z80:AA80)</f>
        <v>167</v>
      </c>
      <c r="AC80" s="54">
        <f>K80+N80+Q80+T80+W80+Z80</f>
        <v>478</v>
      </c>
      <c r="AD80" s="54">
        <f>L80+O80+R80+U80+X80+AA80</f>
        <v>434</v>
      </c>
      <c r="AE80" s="54">
        <f t="shared" si="8"/>
        <v>912</v>
      </c>
      <c r="AF80" s="22"/>
      <c r="AG80" s="22"/>
      <c r="AH80" s="27"/>
    </row>
    <row r="81" spans="1:34" s="7" customFormat="1" ht="24" customHeight="1" outlineLevel="1">
      <c r="A81" s="96" t="s">
        <v>48</v>
      </c>
      <c r="B81" s="96"/>
      <c r="C81" s="66"/>
      <c r="D81" s="66"/>
      <c r="E81" s="66"/>
      <c r="F81" s="66"/>
      <c r="G81" s="66"/>
      <c r="H81" s="66"/>
      <c r="I81" s="66"/>
      <c r="J81" s="53"/>
      <c r="K81" s="66"/>
      <c r="L81" s="66"/>
      <c r="M81" s="57">
        <v>2</v>
      </c>
      <c r="N81" s="66"/>
      <c r="O81" s="66"/>
      <c r="P81" s="57">
        <v>1</v>
      </c>
      <c r="Q81" s="66"/>
      <c r="R81" s="66"/>
      <c r="S81" s="57">
        <v>3</v>
      </c>
      <c r="T81" s="66"/>
      <c r="U81" s="66"/>
      <c r="V81" s="57">
        <v>3</v>
      </c>
      <c r="W81" s="66"/>
      <c r="X81" s="66"/>
      <c r="Y81" s="57">
        <v>2</v>
      </c>
      <c r="Z81" s="66"/>
      <c r="AA81" s="66"/>
      <c r="AB81" s="57">
        <v>1</v>
      </c>
      <c r="AC81" s="59"/>
      <c r="AD81" s="59"/>
      <c r="AE81" s="59">
        <f t="shared" si="8"/>
        <v>12</v>
      </c>
      <c r="AF81" s="22"/>
      <c r="AG81" s="22"/>
      <c r="AH81" s="27"/>
    </row>
    <row r="82" spans="1:34" s="7" customFormat="1" ht="24" customHeight="1">
      <c r="A82" s="96"/>
      <c r="B82" s="96"/>
      <c r="C82" s="17">
        <v>2</v>
      </c>
      <c r="D82" s="17">
        <v>3</v>
      </c>
      <c r="E82" s="17">
        <v>3</v>
      </c>
      <c r="F82" s="17">
        <v>3</v>
      </c>
      <c r="G82" s="17">
        <v>3</v>
      </c>
      <c r="H82" s="17">
        <v>2</v>
      </c>
      <c r="I82" s="17">
        <v>3</v>
      </c>
      <c r="J82" s="52">
        <f>SUM(C82:I82)</f>
        <v>19</v>
      </c>
      <c r="K82" s="17">
        <v>39</v>
      </c>
      <c r="L82" s="17">
        <v>31</v>
      </c>
      <c r="M82" s="56">
        <f>SUM(K82:L82)</f>
        <v>70</v>
      </c>
      <c r="N82" s="17">
        <v>37</v>
      </c>
      <c r="O82" s="17">
        <v>42</v>
      </c>
      <c r="P82" s="56">
        <f>SUM(N82:O82)</f>
        <v>79</v>
      </c>
      <c r="Q82" s="17">
        <v>35</v>
      </c>
      <c r="R82" s="17">
        <v>45</v>
      </c>
      <c r="S82" s="56">
        <f>SUM(Q82:R82)</f>
        <v>80</v>
      </c>
      <c r="T82" s="17">
        <v>47</v>
      </c>
      <c r="U82" s="17">
        <v>35</v>
      </c>
      <c r="V82" s="56">
        <f>SUM(T82:U82)</f>
        <v>82</v>
      </c>
      <c r="W82" s="17">
        <v>49</v>
      </c>
      <c r="X82" s="17">
        <v>50</v>
      </c>
      <c r="Y82" s="56">
        <f>SUM(W82:X82)</f>
        <v>99</v>
      </c>
      <c r="Z82" s="17">
        <v>39</v>
      </c>
      <c r="AA82" s="17">
        <v>31</v>
      </c>
      <c r="AB82" s="56">
        <f>SUM(Z82:AA82)</f>
        <v>70</v>
      </c>
      <c r="AC82" s="54">
        <f>K82+N82+Q82+T82+W82+Z82</f>
        <v>246</v>
      </c>
      <c r="AD82" s="54">
        <f>L82+O82+R82+U82+X82+AA82</f>
        <v>234</v>
      </c>
      <c r="AE82" s="54">
        <f t="shared" si="8"/>
        <v>480</v>
      </c>
      <c r="AF82" s="22"/>
      <c r="AG82" s="22"/>
      <c r="AH82" s="27"/>
    </row>
    <row r="83" spans="1:34" s="7" customFormat="1" ht="24" customHeight="1" outlineLevel="1">
      <c r="A83" s="96" t="s">
        <v>49</v>
      </c>
      <c r="B83" s="96"/>
      <c r="C83" s="66"/>
      <c r="D83" s="66"/>
      <c r="E83" s="66"/>
      <c r="F83" s="66"/>
      <c r="G83" s="66"/>
      <c r="H83" s="66"/>
      <c r="I83" s="66"/>
      <c r="J83" s="53"/>
      <c r="K83" s="66"/>
      <c r="L83" s="66"/>
      <c r="M83" s="57">
        <v>0</v>
      </c>
      <c r="N83" s="66"/>
      <c r="O83" s="66"/>
      <c r="P83" s="57">
        <v>1</v>
      </c>
      <c r="Q83" s="66"/>
      <c r="R83" s="66"/>
      <c r="S83" s="57">
        <v>0</v>
      </c>
      <c r="T83" s="66"/>
      <c r="U83" s="66"/>
      <c r="V83" s="57">
        <v>0</v>
      </c>
      <c r="W83" s="66"/>
      <c r="X83" s="66"/>
      <c r="Y83" s="57">
        <v>0</v>
      </c>
      <c r="Z83" s="66"/>
      <c r="AA83" s="66"/>
      <c r="AB83" s="57">
        <v>2</v>
      </c>
      <c r="AC83" s="59"/>
      <c r="AD83" s="59"/>
      <c r="AE83" s="59">
        <f t="shared" si="8"/>
        <v>3</v>
      </c>
      <c r="AF83" s="22"/>
      <c r="AG83" s="22"/>
      <c r="AH83" s="27"/>
    </row>
    <row r="84" spans="1:34" s="7" customFormat="1" ht="24" customHeight="1">
      <c r="A84" s="96"/>
      <c r="B84" s="96"/>
      <c r="C84" s="17">
        <v>3</v>
      </c>
      <c r="D84" s="17">
        <v>3</v>
      </c>
      <c r="E84" s="17">
        <v>3</v>
      </c>
      <c r="F84" s="17">
        <v>3</v>
      </c>
      <c r="G84" s="17">
        <v>3</v>
      </c>
      <c r="H84" s="17">
        <v>2</v>
      </c>
      <c r="I84" s="17">
        <v>1</v>
      </c>
      <c r="J84" s="52">
        <f>SUM(C84:I84)</f>
        <v>18</v>
      </c>
      <c r="K84" s="17">
        <v>35</v>
      </c>
      <c r="L84" s="17">
        <v>42</v>
      </c>
      <c r="M84" s="56">
        <f>SUM(K84:L84)</f>
        <v>77</v>
      </c>
      <c r="N84" s="17">
        <v>40</v>
      </c>
      <c r="O84" s="17">
        <v>46</v>
      </c>
      <c r="P84" s="56">
        <f>SUM(N84:O84)</f>
        <v>86</v>
      </c>
      <c r="Q84" s="17">
        <v>43</v>
      </c>
      <c r="R84" s="17">
        <v>37</v>
      </c>
      <c r="S84" s="56">
        <f>SUM(Q84:R84)</f>
        <v>80</v>
      </c>
      <c r="T84" s="17">
        <v>45</v>
      </c>
      <c r="U84" s="17">
        <v>32</v>
      </c>
      <c r="V84" s="56">
        <f>SUM(T84:U84)</f>
        <v>77</v>
      </c>
      <c r="W84" s="17">
        <v>48</v>
      </c>
      <c r="X84" s="17">
        <v>38</v>
      </c>
      <c r="Y84" s="56">
        <f>SUM(W84:X84)</f>
        <v>86</v>
      </c>
      <c r="Z84" s="17">
        <v>34</v>
      </c>
      <c r="AA84" s="17">
        <v>44</v>
      </c>
      <c r="AB84" s="56">
        <f>SUM(Z84:AA84)</f>
        <v>78</v>
      </c>
      <c r="AC84" s="54">
        <f>K84+N84+Q84+T84+W84+Z84</f>
        <v>245</v>
      </c>
      <c r="AD84" s="54">
        <f>L84+O84+R84+U84+X84+AA84</f>
        <v>239</v>
      </c>
      <c r="AE84" s="54">
        <f t="shared" si="8"/>
        <v>484</v>
      </c>
      <c r="AF84" s="22"/>
      <c r="AG84" s="22"/>
      <c r="AH84" s="27"/>
    </row>
    <row r="85" spans="1:34" s="7" customFormat="1" ht="24" customHeight="1" outlineLevel="1">
      <c r="A85" s="96" t="s">
        <v>50</v>
      </c>
      <c r="B85" s="96"/>
      <c r="C85" s="66"/>
      <c r="D85" s="66"/>
      <c r="E85" s="66"/>
      <c r="F85" s="66"/>
      <c r="G85" s="66"/>
      <c r="H85" s="66"/>
      <c r="I85" s="66"/>
      <c r="J85" s="53"/>
      <c r="K85" s="66"/>
      <c r="L85" s="66"/>
      <c r="M85" s="57">
        <v>2</v>
      </c>
      <c r="N85" s="66"/>
      <c r="O85" s="66"/>
      <c r="P85" s="57">
        <v>1</v>
      </c>
      <c r="Q85" s="66"/>
      <c r="R85" s="66"/>
      <c r="S85" s="57">
        <v>2</v>
      </c>
      <c r="T85" s="66"/>
      <c r="U85" s="66"/>
      <c r="V85" s="57">
        <v>0</v>
      </c>
      <c r="W85" s="66"/>
      <c r="X85" s="66"/>
      <c r="Y85" s="57">
        <v>3</v>
      </c>
      <c r="Z85" s="66"/>
      <c r="AA85" s="66"/>
      <c r="AB85" s="57">
        <v>2</v>
      </c>
      <c r="AC85" s="59"/>
      <c r="AD85" s="59"/>
      <c r="AE85" s="59">
        <f t="shared" si="8"/>
        <v>10</v>
      </c>
      <c r="AF85" s="22"/>
      <c r="AG85" s="22"/>
      <c r="AH85" s="27"/>
    </row>
    <row r="86" spans="1:34" s="7" customFormat="1" ht="24" customHeight="1">
      <c r="A86" s="96"/>
      <c r="B86" s="96"/>
      <c r="C86" s="17">
        <v>4</v>
      </c>
      <c r="D86" s="17">
        <v>4</v>
      </c>
      <c r="E86" s="17">
        <v>4</v>
      </c>
      <c r="F86" s="17">
        <v>4</v>
      </c>
      <c r="G86" s="17">
        <v>3</v>
      </c>
      <c r="H86" s="17">
        <v>3</v>
      </c>
      <c r="I86" s="17">
        <v>3</v>
      </c>
      <c r="J86" s="52">
        <f>SUM(C86:I86)</f>
        <v>25</v>
      </c>
      <c r="K86" s="17">
        <v>62</v>
      </c>
      <c r="L86" s="17">
        <v>51</v>
      </c>
      <c r="M86" s="56">
        <f>SUM(K86:L86)</f>
        <v>113</v>
      </c>
      <c r="N86" s="17">
        <v>59</v>
      </c>
      <c r="O86" s="17">
        <v>61</v>
      </c>
      <c r="P86" s="56">
        <f>SUM(N86:O86)</f>
        <v>120</v>
      </c>
      <c r="Q86" s="17">
        <v>57</v>
      </c>
      <c r="R86" s="17">
        <v>65</v>
      </c>
      <c r="S86" s="56">
        <f>SUM(Q86:R86)</f>
        <v>122</v>
      </c>
      <c r="T86" s="17">
        <v>66</v>
      </c>
      <c r="U86" s="17">
        <v>67</v>
      </c>
      <c r="V86" s="56">
        <f>SUM(T86:U86)</f>
        <v>133</v>
      </c>
      <c r="W86" s="17">
        <v>69</v>
      </c>
      <c r="X86" s="17">
        <v>51</v>
      </c>
      <c r="Y86" s="56">
        <f>SUM(W86:X86)</f>
        <v>120</v>
      </c>
      <c r="Z86" s="17">
        <v>53</v>
      </c>
      <c r="AA86" s="17">
        <v>58</v>
      </c>
      <c r="AB86" s="56">
        <f>SUM(Z86:AA86)</f>
        <v>111</v>
      </c>
      <c r="AC86" s="54">
        <f>K86+N86+Q86+T86+W86+Z86</f>
        <v>366</v>
      </c>
      <c r="AD86" s="54">
        <f>L86+O86+R86+U86+X86+AA86</f>
        <v>353</v>
      </c>
      <c r="AE86" s="54">
        <f t="shared" si="8"/>
        <v>719</v>
      </c>
      <c r="AF86" s="22"/>
      <c r="AG86" s="22"/>
      <c r="AH86" s="27"/>
    </row>
    <row r="87" spans="1:34" s="7" customFormat="1" ht="24" customHeight="1" outlineLevel="1">
      <c r="A87" s="96" t="s">
        <v>8</v>
      </c>
      <c r="B87" s="96"/>
      <c r="C87" s="20"/>
      <c r="D87" s="20"/>
      <c r="E87" s="20"/>
      <c r="F87" s="20"/>
      <c r="G87" s="20"/>
      <c r="H87" s="20"/>
      <c r="I87" s="20"/>
      <c r="J87" s="53"/>
      <c r="K87" s="20"/>
      <c r="L87" s="20"/>
      <c r="M87" s="57">
        <f>M31+M33+M35+M37+M39+M41+M43+M45+M47+M49+M51+M53+M55+M57+M59+M61+M63+M65+M67+M69+M71+M73+M75+M77+M79+M81+M83+M85</f>
        <v>39</v>
      </c>
      <c r="N87" s="21"/>
      <c r="O87" s="21"/>
      <c r="P87" s="57">
        <f>P31+P33+P35+P37+P39+P41+P43+P45+P47+P49+P51+P53+P55+P57+P59+P61+P63+P65+P67+P69+P71+P73+P75+P77+P79+P81+P83+P85</f>
        <v>32</v>
      </c>
      <c r="Q87" s="21"/>
      <c r="R87" s="21"/>
      <c r="S87" s="57">
        <f>S31+S33+S35+S37+S39+S41+S43+S45+S47+S49+S51+S53+S55+S57+S59+S61+S63+S65+S67+S69+S71+S73+S75+S77+S79+S81+S83+S85</f>
        <v>37</v>
      </c>
      <c r="T87" s="21"/>
      <c r="U87" s="21"/>
      <c r="V87" s="57">
        <f>V31+V33+V35+V37+V39+V41+V43+V45+V47+V49+V51+V53+V55+V57+V59+V61+V63+V65+V67+V69+V71+V73+V75+V77+V79+V81+V83+V85</f>
        <v>44</v>
      </c>
      <c r="W87" s="21"/>
      <c r="X87" s="21"/>
      <c r="Y87" s="57">
        <f>Y31+Y33+Y35+Y37+Y39+Y41+Y43+Y45+Y47+Y49+Y51+Y53+Y55+Y57+Y59+Y61+Y63+Y65+Y67+Y69+Y71+Y73+Y75+Y77+Y79+Y81+Y83+Y85</f>
        <v>35</v>
      </c>
      <c r="Z87" s="21"/>
      <c r="AA87" s="21"/>
      <c r="AB87" s="57">
        <f>AB31+AB33+AB35+AB37+AB39+AB41+AB43+AB45+AB47+AB49+AB51+AB53+AB55+AB57+AB59+AB61+AB63+AB65+AB67+AB69+AB71+AB73+AB75+AB77+AB79+AB81+AB83+AB85</f>
        <v>40</v>
      </c>
      <c r="AC87" s="59"/>
      <c r="AD87" s="59"/>
      <c r="AE87" s="59">
        <f aca="true" t="shared" si="9" ref="AE87:AE97">M87+P87+S87+V87+Y87+AB87</f>
        <v>227</v>
      </c>
      <c r="AF87" s="22"/>
      <c r="AG87" s="22"/>
      <c r="AH87" s="16"/>
    </row>
    <row r="88" spans="1:34" s="7" customFormat="1" ht="24" customHeight="1">
      <c r="A88" s="96"/>
      <c r="B88" s="96"/>
      <c r="C88" s="54">
        <f>SUM(C31:C87)</f>
        <v>81</v>
      </c>
      <c r="D88" s="54">
        <f aca="true" t="shared" si="10" ref="D88:I88">SUM(D31:D87)</f>
        <v>86</v>
      </c>
      <c r="E88" s="54">
        <f t="shared" si="10"/>
        <v>87</v>
      </c>
      <c r="F88" s="54">
        <f t="shared" si="10"/>
        <v>93</v>
      </c>
      <c r="G88" s="54">
        <f t="shared" si="10"/>
        <v>83</v>
      </c>
      <c r="H88" s="54">
        <f t="shared" si="10"/>
        <v>82</v>
      </c>
      <c r="I88" s="54">
        <f t="shared" si="10"/>
        <v>61</v>
      </c>
      <c r="J88" s="54">
        <f>SUM(J32:J87)</f>
        <v>573</v>
      </c>
      <c r="K88" s="56">
        <f>SUM(K31:K87)</f>
        <v>1280</v>
      </c>
      <c r="L88" s="56">
        <f>SUM(L31:L87)</f>
        <v>1141</v>
      </c>
      <c r="M88" s="56">
        <f>SUM(K88:L88)</f>
        <v>2421</v>
      </c>
      <c r="N88" s="56">
        <f aca="true" t="shared" si="11" ref="N88:AD88">SUM(N31:N87)</f>
        <v>1296</v>
      </c>
      <c r="O88" s="56">
        <f t="shared" si="11"/>
        <v>1282</v>
      </c>
      <c r="P88" s="56">
        <f>SUM(N88:O88)</f>
        <v>2578</v>
      </c>
      <c r="Q88" s="56">
        <f t="shared" si="11"/>
        <v>1328</v>
      </c>
      <c r="R88" s="56">
        <f t="shared" si="11"/>
        <v>1313</v>
      </c>
      <c r="S88" s="56">
        <f>SUM(Q88:R88)</f>
        <v>2641</v>
      </c>
      <c r="T88" s="56">
        <f t="shared" si="11"/>
        <v>1419</v>
      </c>
      <c r="U88" s="56">
        <f>SUM(U31:U87)</f>
        <v>1373</v>
      </c>
      <c r="V88" s="56">
        <f>SUM(T88:U88)</f>
        <v>2792</v>
      </c>
      <c r="W88" s="56">
        <f t="shared" si="11"/>
        <v>1424</v>
      </c>
      <c r="X88" s="56">
        <f t="shared" si="11"/>
        <v>1364</v>
      </c>
      <c r="Y88" s="56">
        <f>SUM(W88:X88)</f>
        <v>2788</v>
      </c>
      <c r="Z88" s="56">
        <f t="shared" si="11"/>
        <v>1410</v>
      </c>
      <c r="AA88" s="56">
        <f t="shared" si="11"/>
        <v>1423</v>
      </c>
      <c r="AB88" s="56">
        <f>SUM(Z88:AA88)</f>
        <v>2833</v>
      </c>
      <c r="AC88" s="56">
        <f>SUM(AC31:AC87)</f>
        <v>8157</v>
      </c>
      <c r="AD88" s="56">
        <f t="shared" si="11"/>
        <v>7896</v>
      </c>
      <c r="AE88" s="54">
        <f t="shared" si="9"/>
        <v>16053</v>
      </c>
      <c r="AF88" s="22"/>
      <c r="AG88" s="16"/>
      <c r="AH88" s="16"/>
    </row>
    <row r="89" spans="1:34" s="7" customFormat="1" ht="24" customHeight="1">
      <c r="A89" s="28"/>
      <c r="B89" s="28"/>
      <c r="C89" s="44" t="s">
        <v>61</v>
      </c>
      <c r="D89" s="29"/>
      <c r="E89" s="29"/>
      <c r="F89" s="29"/>
      <c r="G89" s="29"/>
      <c r="H89" s="29"/>
      <c r="I89" s="29"/>
      <c r="J89" s="29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29"/>
      <c r="AF89" s="22"/>
      <c r="AG89" s="16"/>
      <c r="AH89" s="16"/>
    </row>
    <row r="90" spans="1:34" s="31" customFormat="1" ht="24" customHeight="1">
      <c r="A90" s="23"/>
      <c r="B90" s="23"/>
      <c r="C90" s="24"/>
      <c r="D90" s="24"/>
      <c r="E90" s="24"/>
      <c r="F90" s="24"/>
      <c r="G90" s="24"/>
      <c r="H90" s="24"/>
      <c r="I90" s="24"/>
      <c r="J90" s="24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4"/>
      <c r="AF90" s="22"/>
      <c r="AG90" s="16"/>
      <c r="AH90" s="16"/>
    </row>
    <row r="91" spans="1:34" s="7" customFormat="1" ht="24" customHeight="1">
      <c r="A91" s="80"/>
      <c r="B91" s="67"/>
      <c r="C91" s="32"/>
      <c r="D91" s="33"/>
      <c r="E91" s="34"/>
      <c r="F91" s="81" t="s">
        <v>1</v>
      </c>
      <c r="G91" s="82"/>
      <c r="H91" s="82"/>
      <c r="I91" s="82"/>
      <c r="J91" s="83"/>
      <c r="K91" s="81" t="s">
        <v>2</v>
      </c>
      <c r="L91" s="82"/>
      <c r="M91" s="83"/>
      <c r="N91" s="81" t="s">
        <v>3</v>
      </c>
      <c r="O91" s="82"/>
      <c r="P91" s="83"/>
      <c r="Q91" s="35" t="s">
        <v>4</v>
      </c>
      <c r="R91" s="35"/>
      <c r="S91" s="36"/>
      <c r="T91" s="35" t="s">
        <v>5</v>
      </c>
      <c r="U91" s="35"/>
      <c r="V91" s="36"/>
      <c r="W91" s="35" t="s">
        <v>6</v>
      </c>
      <c r="X91" s="35"/>
      <c r="Y91" s="36"/>
      <c r="Z91" s="81" t="s">
        <v>7</v>
      </c>
      <c r="AA91" s="82"/>
      <c r="AB91" s="83"/>
      <c r="AC91" s="81" t="s">
        <v>8</v>
      </c>
      <c r="AD91" s="82"/>
      <c r="AE91" s="83"/>
      <c r="AF91" s="5"/>
      <c r="AG91" s="5"/>
      <c r="AH91" s="6"/>
    </row>
    <row r="92" spans="1:34" s="7" customFormat="1" ht="24" customHeight="1">
      <c r="A92" s="80"/>
      <c r="B92" s="67"/>
      <c r="C92" s="31"/>
      <c r="D92" s="37"/>
      <c r="E92" s="38"/>
      <c r="F92" s="90"/>
      <c r="G92" s="91"/>
      <c r="H92" s="91"/>
      <c r="I92" s="91"/>
      <c r="J92" s="92"/>
      <c r="K92" s="74"/>
      <c r="L92" s="75"/>
      <c r="M92" s="76"/>
      <c r="N92" s="74"/>
      <c r="O92" s="75"/>
      <c r="P92" s="76"/>
      <c r="Q92" s="74" t="s">
        <v>51</v>
      </c>
      <c r="R92" s="75"/>
      <c r="S92" s="76"/>
      <c r="T92" s="74" t="s">
        <v>52</v>
      </c>
      <c r="U92" s="75"/>
      <c r="V92" s="76"/>
      <c r="W92" s="74" t="s">
        <v>53</v>
      </c>
      <c r="X92" s="75"/>
      <c r="Y92" s="76"/>
      <c r="Z92" s="74"/>
      <c r="AA92" s="75"/>
      <c r="AB92" s="76"/>
      <c r="AC92" s="74"/>
      <c r="AD92" s="75"/>
      <c r="AE92" s="76"/>
      <c r="AF92" s="5"/>
      <c r="AG92" s="5"/>
      <c r="AH92" s="6"/>
    </row>
    <row r="93" spans="1:34" s="7" customFormat="1" ht="24" customHeight="1">
      <c r="A93" s="80"/>
      <c r="B93" s="67"/>
      <c r="C93" s="41"/>
      <c r="D93" s="39"/>
      <c r="E93" s="40"/>
      <c r="F93" s="74"/>
      <c r="G93" s="75"/>
      <c r="H93" s="75"/>
      <c r="I93" s="75"/>
      <c r="J93" s="76"/>
      <c r="K93" s="8" t="s">
        <v>9</v>
      </c>
      <c r="L93" s="8" t="s">
        <v>10</v>
      </c>
      <c r="M93" s="10" t="s">
        <v>8</v>
      </c>
      <c r="N93" s="8" t="s">
        <v>9</v>
      </c>
      <c r="O93" s="8" t="s">
        <v>10</v>
      </c>
      <c r="P93" s="10" t="s">
        <v>8</v>
      </c>
      <c r="Q93" s="8" t="s">
        <v>9</v>
      </c>
      <c r="R93" s="8" t="s">
        <v>10</v>
      </c>
      <c r="S93" s="10" t="s">
        <v>8</v>
      </c>
      <c r="T93" s="8" t="s">
        <v>9</v>
      </c>
      <c r="U93" s="8" t="s">
        <v>10</v>
      </c>
      <c r="V93" s="10" t="s">
        <v>8</v>
      </c>
      <c r="W93" s="8" t="s">
        <v>9</v>
      </c>
      <c r="X93" s="8" t="s">
        <v>10</v>
      </c>
      <c r="Y93" s="10" t="s">
        <v>8</v>
      </c>
      <c r="Z93" s="8" t="s">
        <v>9</v>
      </c>
      <c r="AA93" s="8" t="s">
        <v>10</v>
      </c>
      <c r="AB93" s="10" t="s">
        <v>8</v>
      </c>
      <c r="AC93" s="8" t="s">
        <v>9</v>
      </c>
      <c r="AD93" s="8" t="s">
        <v>10</v>
      </c>
      <c r="AE93" s="9" t="s">
        <v>8</v>
      </c>
      <c r="AF93" s="11"/>
      <c r="AG93" s="11"/>
      <c r="AH93" s="12"/>
    </row>
    <row r="94" spans="1:34" s="7" customFormat="1" ht="24" customHeight="1">
      <c r="A94" s="68" t="s">
        <v>54</v>
      </c>
      <c r="B94" s="69"/>
      <c r="C94" s="77" t="s">
        <v>55</v>
      </c>
      <c r="D94" s="78"/>
      <c r="E94" s="79"/>
      <c r="F94" s="93">
        <v>1</v>
      </c>
      <c r="G94" s="94"/>
      <c r="H94" s="94"/>
      <c r="I94" s="94"/>
      <c r="J94" s="95"/>
      <c r="K94" s="42"/>
      <c r="L94" s="42"/>
      <c r="M94" s="62"/>
      <c r="N94" s="42"/>
      <c r="O94" s="42"/>
      <c r="P94" s="62"/>
      <c r="Q94" s="43">
        <v>0</v>
      </c>
      <c r="R94" s="43">
        <v>0</v>
      </c>
      <c r="S94" s="63">
        <f>SUM(Q94:R94)</f>
        <v>0</v>
      </c>
      <c r="T94" s="43">
        <v>1</v>
      </c>
      <c r="U94" s="43">
        <v>0</v>
      </c>
      <c r="V94" s="63">
        <f>SUM(T94:U94)</f>
        <v>1</v>
      </c>
      <c r="W94" s="43">
        <v>2</v>
      </c>
      <c r="X94" s="43">
        <v>1</v>
      </c>
      <c r="Y94" s="63">
        <f>SUM(W94:X94)</f>
        <v>3</v>
      </c>
      <c r="Z94" s="42"/>
      <c r="AA94" s="42"/>
      <c r="AB94" s="62"/>
      <c r="AC94" s="43">
        <f aca="true" t="shared" si="12" ref="AC94:AD97">K94+N94+Q94+T94+W94+Z94</f>
        <v>3</v>
      </c>
      <c r="AD94" s="43">
        <f t="shared" si="12"/>
        <v>1</v>
      </c>
      <c r="AE94" s="61">
        <f t="shared" si="9"/>
        <v>4</v>
      </c>
      <c r="AF94" s="22"/>
      <c r="AG94" s="22"/>
      <c r="AH94" s="27"/>
    </row>
    <row r="95" spans="1:34" s="7" customFormat="1" ht="24" customHeight="1">
      <c r="A95" s="70"/>
      <c r="B95" s="71"/>
      <c r="C95" s="77" t="s">
        <v>56</v>
      </c>
      <c r="D95" s="78"/>
      <c r="E95" s="79"/>
      <c r="F95" s="93">
        <v>11</v>
      </c>
      <c r="G95" s="94"/>
      <c r="H95" s="94"/>
      <c r="I95" s="94"/>
      <c r="J95" s="95"/>
      <c r="K95" s="43">
        <v>1</v>
      </c>
      <c r="L95" s="43">
        <v>0</v>
      </c>
      <c r="M95" s="63">
        <f>SUM(K95:L95)</f>
        <v>1</v>
      </c>
      <c r="N95" s="43">
        <v>3</v>
      </c>
      <c r="O95" s="43">
        <v>1</v>
      </c>
      <c r="P95" s="63">
        <f>SUM(N95:O95)</f>
        <v>4</v>
      </c>
      <c r="Q95" s="43">
        <v>6</v>
      </c>
      <c r="R95" s="43">
        <v>4</v>
      </c>
      <c r="S95" s="63">
        <f>SUM(Q95:R95)</f>
        <v>10</v>
      </c>
      <c r="T95" s="43">
        <v>4</v>
      </c>
      <c r="U95" s="43">
        <v>3</v>
      </c>
      <c r="V95" s="63">
        <f>SUM(T95:U95)</f>
        <v>7</v>
      </c>
      <c r="W95" s="43">
        <v>3</v>
      </c>
      <c r="X95" s="43">
        <v>2</v>
      </c>
      <c r="Y95" s="63">
        <f>SUM(W95:X95)</f>
        <v>5</v>
      </c>
      <c r="Z95" s="43">
        <v>4</v>
      </c>
      <c r="AA95" s="43">
        <v>0</v>
      </c>
      <c r="AB95" s="63">
        <f>SUM(Z95:AA95)</f>
        <v>4</v>
      </c>
      <c r="AC95" s="43">
        <f t="shared" si="12"/>
        <v>21</v>
      </c>
      <c r="AD95" s="43">
        <f t="shared" si="12"/>
        <v>10</v>
      </c>
      <c r="AE95" s="61">
        <f t="shared" si="9"/>
        <v>31</v>
      </c>
      <c r="AF95" s="22"/>
      <c r="AG95" s="22"/>
      <c r="AH95" s="27"/>
    </row>
    <row r="96" spans="1:34" s="7" customFormat="1" ht="24" customHeight="1">
      <c r="A96" s="70"/>
      <c r="B96" s="71"/>
      <c r="C96" s="77" t="s">
        <v>57</v>
      </c>
      <c r="D96" s="78"/>
      <c r="E96" s="79"/>
      <c r="F96" s="93">
        <v>5</v>
      </c>
      <c r="G96" s="94"/>
      <c r="H96" s="94"/>
      <c r="I96" s="94"/>
      <c r="J96" s="95"/>
      <c r="K96" s="43">
        <v>3</v>
      </c>
      <c r="L96" s="43">
        <v>2</v>
      </c>
      <c r="M96" s="63">
        <f>SUM(K96:L96)</f>
        <v>5</v>
      </c>
      <c r="N96" s="43">
        <v>4</v>
      </c>
      <c r="O96" s="43">
        <v>1</v>
      </c>
      <c r="P96" s="63">
        <f>SUM(N96:O96)</f>
        <v>5</v>
      </c>
      <c r="Q96" s="43">
        <v>0</v>
      </c>
      <c r="R96" s="43">
        <v>2</v>
      </c>
      <c r="S96" s="63">
        <f>SUM(Q96:R96)</f>
        <v>2</v>
      </c>
      <c r="T96" s="43"/>
      <c r="U96" s="43"/>
      <c r="V96" s="63">
        <f>SUM(T96:U96)</f>
        <v>0</v>
      </c>
      <c r="W96" s="43"/>
      <c r="X96" s="43"/>
      <c r="Y96" s="63">
        <f>SUM(W96:X96)</f>
        <v>0</v>
      </c>
      <c r="Z96" s="43"/>
      <c r="AA96" s="43"/>
      <c r="AB96" s="63">
        <f>SUM(Z96:AA96)</f>
        <v>0</v>
      </c>
      <c r="AC96" s="43">
        <f t="shared" si="12"/>
        <v>7</v>
      </c>
      <c r="AD96" s="43">
        <f t="shared" si="12"/>
        <v>5</v>
      </c>
      <c r="AE96" s="61">
        <f t="shared" si="9"/>
        <v>12</v>
      </c>
      <c r="AF96" s="22"/>
      <c r="AG96" s="22"/>
      <c r="AH96" s="27"/>
    </row>
    <row r="97" spans="1:34" s="7" customFormat="1" ht="24" customHeight="1">
      <c r="A97" s="70"/>
      <c r="B97" s="71"/>
      <c r="C97" s="77" t="s">
        <v>58</v>
      </c>
      <c r="D97" s="78"/>
      <c r="E97" s="79"/>
      <c r="F97" s="93">
        <v>11</v>
      </c>
      <c r="G97" s="94"/>
      <c r="H97" s="94"/>
      <c r="I97" s="94"/>
      <c r="J97" s="95"/>
      <c r="K97" s="43">
        <v>5</v>
      </c>
      <c r="L97" s="43">
        <v>7</v>
      </c>
      <c r="M97" s="63">
        <f>SUM(K97:L97)</f>
        <v>12</v>
      </c>
      <c r="N97" s="43">
        <v>5</v>
      </c>
      <c r="O97" s="43">
        <v>3</v>
      </c>
      <c r="P97" s="63">
        <f>SUM(N97:O97)</f>
        <v>8</v>
      </c>
      <c r="Q97" s="43">
        <v>4</v>
      </c>
      <c r="R97" s="43">
        <v>3</v>
      </c>
      <c r="S97" s="63">
        <f>SUM(Q97:R97)</f>
        <v>7</v>
      </c>
      <c r="T97" s="43"/>
      <c r="U97" s="43"/>
      <c r="V97" s="63">
        <f>SUM(T97:U97)</f>
        <v>0</v>
      </c>
      <c r="W97" s="43"/>
      <c r="X97" s="43"/>
      <c r="Y97" s="63">
        <f>SUM(W97:X97)</f>
        <v>0</v>
      </c>
      <c r="Z97" s="43"/>
      <c r="AA97" s="43"/>
      <c r="AB97" s="63">
        <f>SUM(Z97:AA97)</f>
        <v>0</v>
      </c>
      <c r="AC97" s="43">
        <f t="shared" si="12"/>
        <v>14</v>
      </c>
      <c r="AD97" s="43">
        <f t="shared" si="12"/>
        <v>13</v>
      </c>
      <c r="AE97" s="61">
        <f t="shared" si="9"/>
        <v>27</v>
      </c>
      <c r="AF97" s="22"/>
      <c r="AG97" s="22"/>
      <c r="AH97" s="27"/>
    </row>
    <row r="98" spans="1:34" s="7" customFormat="1" ht="24" customHeight="1">
      <c r="A98" s="72"/>
      <c r="B98" s="73"/>
      <c r="C98" s="87" t="s">
        <v>59</v>
      </c>
      <c r="D98" s="88"/>
      <c r="E98" s="89"/>
      <c r="F98" s="84">
        <f>SUM(F94:J97)</f>
        <v>28</v>
      </c>
      <c r="G98" s="85"/>
      <c r="H98" s="85"/>
      <c r="I98" s="85"/>
      <c r="J98" s="86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1">
        <f>SUM(AC94:AC97)</f>
        <v>45</v>
      </c>
      <c r="AD98" s="61">
        <f>SUM(AD94:AD97)</f>
        <v>29</v>
      </c>
      <c r="AE98" s="61">
        <f>SUM(AE94:AE97)</f>
        <v>74</v>
      </c>
      <c r="AF98" s="22"/>
      <c r="AG98" s="22"/>
      <c r="AH98" s="27"/>
    </row>
    <row r="99" spans="1:34" s="47" customFormat="1" ht="24" customHeight="1">
      <c r="A99" s="44"/>
      <c r="B99" s="44"/>
      <c r="C99" s="45"/>
      <c r="D99" s="45"/>
      <c r="E99" s="45"/>
      <c r="F99" s="45"/>
      <c r="G99" s="45"/>
      <c r="H99" s="45"/>
      <c r="I99" s="45"/>
      <c r="J99" s="46"/>
      <c r="L99" s="45"/>
      <c r="M99" s="48"/>
      <c r="N99" s="45"/>
      <c r="O99" s="45"/>
      <c r="P99" s="48"/>
      <c r="Q99" s="45"/>
      <c r="R99" s="45"/>
      <c r="S99" s="44"/>
      <c r="T99" s="49"/>
      <c r="U99" s="50"/>
      <c r="V99" s="44"/>
      <c r="W99" s="49"/>
      <c r="X99" s="49"/>
      <c r="Y99" s="44"/>
      <c r="Z99" s="49"/>
      <c r="AA99" s="49"/>
      <c r="AB99" s="44"/>
      <c r="AC99" s="49"/>
      <c r="AD99" s="49"/>
      <c r="AE99" s="46"/>
      <c r="AF99" s="44"/>
      <c r="AG99" s="44"/>
      <c r="AH99" s="44"/>
    </row>
  </sheetData>
  <sheetProtection/>
  <mergeCells count="66">
    <mergeCell ref="A79:B80"/>
    <mergeCell ref="A81:B82"/>
    <mergeCell ref="A2:B3"/>
    <mergeCell ref="A4:B5"/>
    <mergeCell ref="A6:B7"/>
    <mergeCell ref="A20:B21"/>
    <mergeCell ref="A22:B23"/>
    <mergeCell ref="A24:B25"/>
    <mergeCell ref="A26:B27"/>
    <mergeCell ref="A28:B29"/>
    <mergeCell ref="A75:B76"/>
    <mergeCell ref="A77:B78"/>
    <mergeCell ref="A8:B9"/>
    <mergeCell ref="A10:B11"/>
    <mergeCell ref="A12:B13"/>
    <mergeCell ref="A14:B15"/>
    <mergeCell ref="A16:B17"/>
    <mergeCell ref="A18:B19"/>
    <mergeCell ref="A31:B32"/>
    <mergeCell ref="A33:B34"/>
    <mergeCell ref="A35:B36"/>
    <mergeCell ref="Z1:AE1"/>
    <mergeCell ref="A37:B38"/>
    <mergeCell ref="AC2:AE2"/>
    <mergeCell ref="A1:Y1"/>
    <mergeCell ref="A39:B40"/>
    <mergeCell ref="A41:B42"/>
    <mergeCell ref="A43:B44"/>
    <mergeCell ref="A45:B46"/>
    <mergeCell ref="A65:B66"/>
    <mergeCell ref="A67:B68"/>
    <mergeCell ref="A69:B70"/>
    <mergeCell ref="A51:B52"/>
    <mergeCell ref="A53:B54"/>
    <mergeCell ref="A61:B62"/>
    <mergeCell ref="A57:B58"/>
    <mergeCell ref="A59:B60"/>
    <mergeCell ref="A47:B48"/>
    <mergeCell ref="A49:B50"/>
    <mergeCell ref="A63:B64"/>
    <mergeCell ref="AC91:AE92"/>
    <mergeCell ref="A87:B88"/>
    <mergeCell ref="A85:B86"/>
    <mergeCell ref="A71:B72"/>
    <mergeCell ref="A73:B74"/>
    <mergeCell ref="A83:B84"/>
    <mergeCell ref="A55:B56"/>
    <mergeCell ref="Z91:AB92"/>
    <mergeCell ref="F98:J98"/>
    <mergeCell ref="C98:E98"/>
    <mergeCell ref="F91:J93"/>
    <mergeCell ref="F94:J94"/>
    <mergeCell ref="F95:J95"/>
    <mergeCell ref="F96:J96"/>
    <mergeCell ref="F97:J97"/>
    <mergeCell ref="C94:E94"/>
    <mergeCell ref="C95:E95"/>
    <mergeCell ref="A94:B98"/>
    <mergeCell ref="W92:Y92"/>
    <mergeCell ref="T92:V92"/>
    <mergeCell ref="Q92:S92"/>
    <mergeCell ref="C96:E96"/>
    <mergeCell ref="C97:E97"/>
    <mergeCell ref="A91:B93"/>
    <mergeCell ref="K91:M92"/>
    <mergeCell ref="N91:P92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33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濱野満智子</dc:creator>
  <cp:keywords/>
  <dc:description/>
  <cp:lastModifiedBy>045101</cp:lastModifiedBy>
  <cp:lastPrinted>2011-05-09T06:36:24Z</cp:lastPrinted>
  <dcterms:created xsi:type="dcterms:W3CDTF">2007-04-28T04:30:23Z</dcterms:created>
  <dcterms:modified xsi:type="dcterms:W3CDTF">2011-05-17T04:45:13Z</dcterms:modified>
  <cp:category/>
  <cp:version/>
  <cp:contentType/>
  <cp:contentStatus/>
</cp:coreProperties>
</file>